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tabRatio="681" activeTab="8"/>
  </bookViews>
  <sheets>
    <sheet name="1" sheetId="2" r:id="rId1"/>
    <sheet name="2" sheetId="3" r:id="rId2"/>
    <sheet name="3" sheetId="5" r:id="rId3"/>
    <sheet name="4" sheetId="11" r:id="rId4"/>
    <sheet name="5" sheetId="1" r:id="rId5"/>
    <sheet name="6" sheetId="18" r:id="rId6"/>
    <sheet name="7" sheetId="10" r:id="rId7"/>
    <sheet name="8" sheetId="8" r:id="rId8"/>
    <sheet name="9" sheetId="14" r:id="rId9"/>
    <sheet name="10" sheetId="15" r:id="rId10"/>
  </sheets>
  <definedNames>
    <definedName name="_xlnm.Print_Area" localSheetId="3">'4'!$A$1:$C$60</definedName>
    <definedName name="_xlnm.Print_Area" localSheetId="4">'5'!$A$1:$D$54</definedName>
  </definedNames>
  <calcPr calcId="145621"/>
</workbook>
</file>

<file path=xl/calcChain.xml><?xml version="1.0" encoding="utf-8"?>
<calcChain xmlns="http://schemas.openxmlformats.org/spreadsheetml/2006/main">
  <c r="C55" i="11" l="1"/>
  <c r="G41" i="10" l="1"/>
  <c r="G41" i="18"/>
  <c r="I31" i="15" l="1"/>
  <c r="H31" i="15"/>
  <c r="G31" i="15"/>
  <c r="I24" i="15" l="1"/>
  <c r="I25" i="15"/>
  <c r="H29" i="15"/>
  <c r="G29" i="15"/>
  <c r="H27" i="15"/>
  <c r="G27" i="15"/>
  <c r="H26" i="15"/>
  <c r="G26" i="15"/>
  <c r="H25" i="15"/>
  <c r="G25" i="15"/>
  <c r="H24" i="15"/>
  <c r="G24" i="15"/>
  <c r="I19" i="15"/>
  <c r="H19" i="15"/>
  <c r="G19" i="15"/>
  <c r="I20" i="15"/>
  <c r="H20" i="15"/>
  <c r="G20" i="15"/>
  <c r="I22" i="15"/>
  <c r="H22" i="15"/>
  <c r="G22" i="15"/>
  <c r="G67" i="8"/>
  <c r="C58" i="11"/>
  <c r="G101" i="18" l="1"/>
  <c r="H15" i="10"/>
  <c r="H14" i="10" s="1"/>
  <c r="H20" i="10"/>
  <c r="H19" i="10" s="1"/>
  <c r="H18" i="10" s="1"/>
  <c r="H17" i="10" s="1"/>
  <c r="H29" i="10"/>
  <c r="H28" i="10" s="1"/>
  <c r="H27" i="10" s="1"/>
  <c r="H26" i="10" s="1"/>
  <c r="H41" i="10"/>
  <c r="H43" i="10"/>
  <c r="H48" i="10"/>
  <c r="H46" i="10" s="1"/>
  <c r="H45" i="10" s="1"/>
  <c r="H61" i="10"/>
  <c r="H60" i="10" s="1"/>
  <c r="H58" i="10" s="1"/>
  <c r="H64" i="10"/>
  <c r="H63" i="10" s="1"/>
  <c r="H68" i="10"/>
  <c r="H67" i="10" s="1"/>
  <c r="H66" i="10" s="1"/>
  <c r="H74" i="10"/>
  <c r="H73" i="10" s="1"/>
  <c r="H72" i="10" s="1"/>
  <c r="H71" i="10" s="1"/>
  <c r="H79" i="10"/>
  <c r="H78" i="10" s="1"/>
  <c r="H81" i="10"/>
  <c r="H85" i="10"/>
  <c r="H84" i="10" s="1"/>
  <c r="H93" i="10"/>
  <c r="H92" i="10" s="1"/>
  <c r="H91" i="10" s="1"/>
  <c r="H90" i="10" s="1"/>
  <c r="H99" i="10"/>
  <c r="H101" i="10"/>
  <c r="H105" i="10"/>
  <c r="H111" i="10"/>
  <c r="H110" i="10" s="1"/>
  <c r="H109" i="10" s="1"/>
  <c r="H108" i="10" s="1"/>
  <c r="H107" i="10" s="1"/>
  <c r="C46" i="11"/>
  <c r="G111" i="18"/>
  <c r="G110" i="18" s="1"/>
  <c r="G109" i="18" s="1"/>
  <c r="G108" i="18" s="1"/>
  <c r="G107" i="18" s="1"/>
  <c r="G105" i="18"/>
  <c r="G99" i="18"/>
  <c r="G93" i="18"/>
  <c r="G92" i="18" s="1"/>
  <c r="G91" i="18" s="1"/>
  <c r="G90" i="18" s="1"/>
  <c r="G85" i="18"/>
  <c r="G84" i="18"/>
  <c r="G81" i="18"/>
  <c r="G79" i="18"/>
  <c r="G78" i="18" s="1"/>
  <c r="G77" i="18" s="1"/>
  <c r="G76" i="18" s="1"/>
  <c r="G70" i="18" s="1"/>
  <c r="G74" i="18"/>
  <c r="G73" i="18" s="1"/>
  <c r="G72" i="18" s="1"/>
  <c r="G71" i="18" s="1"/>
  <c r="G68" i="18"/>
  <c r="G67" i="18"/>
  <c r="G66" i="18"/>
  <c r="G64" i="18"/>
  <c r="G63" i="18"/>
  <c r="G61" i="18"/>
  <c r="G60" i="18" s="1"/>
  <c r="G58" i="18" s="1"/>
  <c r="G48" i="18"/>
  <c r="G47" i="18" s="1"/>
  <c r="G46" i="18"/>
  <c r="G45" i="18" s="1"/>
  <c r="G43" i="18"/>
  <c r="G40" i="18"/>
  <c r="G39" i="18" s="1"/>
  <c r="G38" i="18" s="1"/>
  <c r="G37" i="18" s="1"/>
  <c r="G36" i="18" s="1"/>
  <c r="G113" i="18" s="1"/>
  <c r="G29" i="18"/>
  <c r="G28" i="18" s="1"/>
  <c r="G27" i="18" s="1"/>
  <c r="G26" i="18" s="1"/>
  <c r="G22" i="18"/>
  <c r="G20" i="18"/>
  <c r="G19" i="18" s="1"/>
  <c r="G18" i="18" s="1"/>
  <c r="G17" i="18" s="1"/>
  <c r="G15" i="18"/>
  <c r="G14" i="18" s="1"/>
  <c r="H40" i="10" l="1"/>
  <c r="H39" i="10" s="1"/>
  <c r="H38" i="10" s="1"/>
  <c r="H37" i="10" s="1"/>
  <c r="H36" i="10" s="1"/>
  <c r="H113" i="10" s="1"/>
  <c r="H77" i="10"/>
  <c r="H76" i="10" s="1"/>
  <c r="H70" i="10" s="1"/>
  <c r="H98" i="10"/>
  <c r="H97" i="10" s="1"/>
  <c r="H96" i="10" s="1"/>
  <c r="H95" i="10" s="1"/>
  <c r="G98" i="18"/>
  <c r="G97" i="18" s="1"/>
  <c r="G96" i="18" s="1"/>
  <c r="G95" i="18" s="1"/>
  <c r="G13" i="18"/>
  <c r="G12" i="18"/>
  <c r="G11" i="18" s="1"/>
  <c r="G10" i="18" s="1"/>
  <c r="G57" i="18"/>
  <c r="G55" i="18"/>
  <c r="G54" i="18" s="1"/>
  <c r="H55" i="10"/>
  <c r="H54" i="10" s="1"/>
  <c r="H57" i="10"/>
  <c r="H13" i="10"/>
  <c r="H12" i="10"/>
  <c r="H11" i="10" s="1"/>
  <c r="H10" i="10" s="1"/>
  <c r="H47" i="10"/>
  <c r="G9" i="18" l="1"/>
  <c r="H9" i="10"/>
  <c r="I21" i="15"/>
  <c r="H21" i="15"/>
  <c r="G21" i="15" l="1"/>
  <c r="D11" i="1" l="1"/>
  <c r="C11" i="1"/>
  <c r="D13" i="1"/>
  <c r="D14" i="1"/>
  <c r="C13" i="1"/>
  <c r="C14" i="1"/>
  <c r="C35" i="11"/>
  <c r="C22" i="11"/>
  <c r="C19" i="11"/>
  <c r="C15" i="11"/>
  <c r="C16" i="11"/>
  <c r="G14" i="14" l="1"/>
  <c r="G13" i="14" s="1"/>
  <c r="G12" i="14" s="1"/>
  <c r="G19" i="14"/>
  <c r="G21" i="14"/>
  <c r="G33" i="14"/>
  <c r="G35" i="14"/>
  <c r="G60" i="14"/>
  <c r="G58" i="14" s="1"/>
  <c r="G57" i="14" s="1"/>
  <c r="G56" i="14" s="1"/>
  <c r="G55" i="14" s="1"/>
  <c r="G47" i="14" s="1"/>
  <c r="G46" i="14" s="1"/>
  <c r="G67" i="14"/>
  <c r="G65" i="14" s="1"/>
  <c r="G64" i="14" s="1"/>
  <c r="G73" i="14"/>
  <c r="G72" i="14" s="1"/>
  <c r="G71" i="14" s="1"/>
  <c r="G70" i="14" s="1"/>
  <c r="G78" i="14"/>
  <c r="G77" i="14" s="1"/>
  <c r="G81" i="14"/>
  <c r="G80" i="14" s="1"/>
  <c r="G92" i="14"/>
  <c r="G91" i="14" s="1"/>
  <c r="G90" i="14" s="1"/>
  <c r="G89" i="14" s="1"/>
  <c r="G98" i="14"/>
  <c r="G100" i="14"/>
  <c r="G102" i="14"/>
  <c r="G105" i="14"/>
  <c r="G111" i="14"/>
  <c r="G110" i="14" s="1"/>
  <c r="G109" i="14" s="1"/>
  <c r="G108" i="14" s="1"/>
  <c r="G107" i="14" s="1"/>
  <c r="G104" i="14"/>
  <c r="G84" i="14"/>
  <c r="G83" i="14"/>
  <c r="G59" i="14"/>
  <c r="H60" i="14"/>
  <c r="H58" i="14" s="1"/>
  <c r="H57" i="14" s="1"/>
  <c r="H56" i="14" s="1"/>
  <c r="H55" i="14" s="1"/>
  <c r="H47" i="14" s="1"/>
  <c r="H46" i="14" s="1"/>
  <c r="H92" i="14"/>
  <c r="H91" i="14" s="1"/>
  <c r="H90" i="14" s="1"/>
  <c r="H89" i="14" s="1"/>
  <c r="H111" i="14"/>
  <c r="H110" i="14" s="1"/>
  <c r="H109" i="14" s="1"/>
  <c r="H108" i="14" s="1"/>
  <c r="H107" i="14" s="1"/>
  <c r="H100" i="14"/>
  <c r="H105" i="14"/>
  <c r="H104" i="14" s="1"/>
  <c r="H67" i="14"/>
  <c r="E12" i="14"/>
  <c r="H14" i="14"/>
  <c r="H13" i="14" s="1"/>
  <c r="H12" i="14" s="1"/>
  <c r="H19" i="14"/>
  <c r="H21" i="14"/>
  <c r="H33" i="14"/>
  <c r="H35" i="14"/>
  <c r="H65" i="14"/>
  <c r="H64" i="14" s="1"/>
  <c r="H72" i="14"/>
  <c r="H71" i="14" s="1"/>
  <c r="H70" i="14" s="1"/>
  <c r="H73" i="14"/>
  <c r="H78" i="14"/>
  <c r="H77" i="14" s="1"/>
  <c r="H81" i="14"/>
  <c r="H80" i="14" s="1"/>
  <c r="H83" i="14"/>
  <c r="H84" i="14"/>
  <c r="H98" i="14"/>
  <c r="H102" i="14"/>
  <c r="G15" i="10"/>
  <c r="G14" i="10" s="1"/>
  <c r="G13" i="10" s="1"/>
  <c r="G20" i="10"/>
  <c r="G22" i="10"/>
  <c r="G43" i="10"/>
  <c r="G40" i="10" s="1"/>
  <c r="G39" i="10" s="1"/>
  <c r="G38" i="10" s="1"/>
  <c r="G37" i="10" s="1"/>
  <c r="G36" i="10" s="1"/>
  <c r="G113" i="10" s="1"/>
  <c r="G48" i="10"/>
  <c r="G46" i="10" s="1"/>
  <c r="G45" i="10" s="1"/>
  <c r="G61" i="10"/>
  <c r="G60" i="10" s="1"/>
  <c r="G58" i="10" s="1"/>
  <c r="G57" i="10" s="1"/>
  <c r="G64" i="10"/>
  <c r="G63" i="10" s="1"/>
  <c r="G68" i="10"/>
  <c r="G67" i="10" s="1"/>
  <c r="G66" i="10" s="1"/>
  <c r="G79" i="10"/>
  <c r="G78" i="10" s="1"/>
  <c r="G81" i="10"/>
  <c r="G93" i="10"/>
  <c r="G92" i="10" s="1"/>
  <c r="G91" i="10" s="1"/>
  <c r="G90" i="10" s="1"/>
  <c r="G99" i="10"/>
  <c r="G101" i="10"/>
  <c r="G105" i="10"/>
  <c r="G111" i="10"/>
  <c r="G110" i="10" s="1"/>
  <c r="G109" i="10" s="1"/>
  <c r="G108" i="10" s="1"/>
  <c r="G107" i="10" s="1"/>
  <c r="G85" i="10"/>
  <c r="G84" i="10" s="1"/>
  <c r="G74" i="10"/>
  <c r="G73" i="10" s="1"/>
  <c r="G72" i="10" s="1"/>
  <c r="G71" i="10" s="1"/>
  <c r="G29" i="10"/>
  <c r="G28" i="10" s="1"/>
  <c r="G27" i="10" s="1"/>
  <c r="G26" i="10" s="1"/>
  <c r="C40" i="1"/>
  <c r="C39" i="1" s="1"/>
  <c r="C49" i="1"/>
  <c r="C48" i="1" s="1"/>
  <c r="C52" i="1"/>
  <c r="C51" i="1" s="1"/>
  <c r="C16" i="1"/>
  <c r="C18" i="1"/>
  <c r="C26" i="1"/>
  <c r="C28" i="1"/>
  <c r="C42" i="1"/>
  <c r="C33" i="1"/>
  <c r="C11" i="11"/>
  <c r="C18" i="11"/>
  <c r="C21" i="11"/>
  <c r="C31" i="11"/>
  <c r="C33" i="11"/>
  <c r="C39" i="11"/>
  <c r="C45" i="11"/>
  <c r="C54" i="11"/>
  <c r="C57" i="11"/>
  <c r="C48" i="11"/>
  <c r="G108" i="8"/>
  <c r="G107" i="8" s="1"/>
  <c r="G14" i="8"/>
  <c r="G13" i="8" s="1"/>
  <c r="G12" i="8" s="1"/>
  <c r="G19" i="8"/>
  <c r="G21" i="8"/>
  <c r="G63" i="8"/>
  <c r="G61" i="8" s="1"/>
  <c r="G60" i="8" s="1"/>
  <c r="G59" i="8" s="1"/>
  <c r="G58" i="8" s="1"/>
  <c r="G50" i="8" s="1"/>
  <c r="G49" i="8" s="1"/>
  <c r="G70" i="8"/>
  <c r="G66" i="8" s="1"/>
  <c r="G65" i="8" s="1"/>
  <c r="G81" i="8"/>
  <c r="G101" i="8"/>
  <c r="G103" i="8"/>
  <c r="G114" i="8"/>
  <c r="G113" i="8" s="1"/>
  <c r="G112" i="8" s="1"/>
  <c r="G111" i="8" s="1"/>
  <c r="G110" i="8" s="1"/>
  <c r="G105" i="8"/>
  <c r="G36" i="8"/>
  <c r="G38" i="8"/>
  <c r="G76" i="8"/>
  <c r="G75" i="8"/>
  <c r="G84" i="8"/>
  <c r="G83" i="8" s="1"/>
  <c r="G95" i="8"/>
  <c r="G94" i="8" s="1"/>
  <c r="G93" i="8" s="1"/>
  <c r="G92" i="8" s="1"/>
  <c r="D52" i="1"/>
  <c r="D51" i="1" s="1"/>
  <c r="D49" i="1"/>
  <c r="D48" i="1" s="1"/>
  <c r="D40" i="1"/>
  <c r="D39" i="1" s="1"/>
  <c r="D16" i="1"/>
  <c r="D18" i="1"/>
  <c r="D26" i="1"/>
  <c r="D28" i="1"/>
  <c r="G87" i="8"/>
  <c r="G86" i="8"/>
  <c r="D42" i="1"/>
  <c r="D33" i="1"/>
  <c r="G74" i="8"/>
  <c r="G73" i="8" s="1"/>
  <c r="C44" i="11" l="1"/>
  <c r="C43" i="11" s="1"/>
  <c r="H63" i="14"/>
  <c r="H62" i="14" s="1"/>
  <c r="G97" i="14"/>
  <c r="G96" i="14" s="1"/>
  <c r="G95" i="14" s="1"/>
  <c r="G94" i="14" s="1"/>
  <c r="H66" i="14"/>
  <c r="H59" i="14"/>
  <c r="G18" i="14"/>
  <c r="G17" i="14" s="1"/>
  <c r="G16" i="14" s="1"/>
  <c r="G69" i="8"/>
  <c r="G62" i="8"/>
  <c r="G47" i="10"/>
  <c r="D10" i="1"/>
  <c r="C10" i="1"/>
  <c r="C10" i="11"/>
  <c r="G19" i="10"/>
  <c r="G18" i="10" s="1"/>
  <c r="G17" i="10" s="1"/>
  <c r="G68" i="8"/>
  <c r="G32" i="14"/>
  <c r="G31" i="14" s="1"/>
  <c r="G30" i="14" s="1"/>
  <c r="G29" i="14" s="1"/>
  <c r="G28" i="14" s="1"/>
  <c r="H97" i="14"/>
  <c r="H96" i="14" s="1"/>
  <c r="H95" i="14" s="1"/>
  <c r="H94" i="14" s="1"/>
  <c r="H32" i="14"/>
  <c r="H31" i="14" s="1"/>
  <c r="H30" i="14" s="1"/>
  <c r="H29" i="14" s="1"/>
  <c r="H28" i="14" s="1"/>
  <c r="H18" i="14"/>
  <c r="H17" i="14" s="1"/>
  <c r="H16" i="14" s="1"/>
  <c r="G100" i="8"/>
  <c r="G99" i="8" s="1"/>
  <c r="G98" i="8" s="1"/>
  <c r="G97" i="8" s="1"/>
  <c r="G79" i="8"/>
  <c r="G78" i="8" s="1"/>
  <c r="G72" i="8" s="1"/>
  <c r="G35" i="8"/>
  <c r="G34" i="8" s="1"/>
  <c r="G33" i="8" s="1"/>
  <c r="G32" i="8" s="1"/>
  <c r="G31" i="8" s="1"/>
  <c r="G18" i="8"/>
  <c r="G17" i="8" s="1"/>
  <c r="G16" i="8" s="1"/>
  <c r="G77" i="10"/>
  <c r="G76" i="10" s="1"/>
  <c r="G70" i="10" s="1"/>
  <c r="D38" i="1"/>
  <c r="D37" i="1" s="1"/>
  <c r="C38" i="1"/>
  <c r="C37" i="1" s="1"/>
  <c r="C54" i="1" s="1"/>
  <c r="G11" i="8"/>
  <c r="G10" i="8" s="1"/>
  <c r="G12" i="10"/>
  <c r="G11" i="10" s="1"/>
  <c r="H11" i="14"/>
  <c r="H10" i="14" s="1"/>
  <c r="G63" i="14"/>
  <c r="G62" i="14" s="1"/>
  <c r="G66" i="14"/>
  <c r="G11" i="14"/>
  <c r="G10" i="14" s="1"/>
  <c r="G98" i="10"/>
  <c r="G97" i="10" s="1"/>
  <c r="G96" i="10" s="1"/>
  <c r="G95" i="10" s="1"/>
  <c r="G55" i="10"/>
  <c r="G54" i="10" s="1"/>
  <c r="H76" i="14"/>
  <c r="H75" i="14" s="1"/>
  <c r="H69" i="14" s="1"/>
  <c r="G76" i="14"/>
  <c r="G75" i="14" s="1"/>
  <c r="G69" i="14" s="1"/>
  <c r="G9" i="14" l="1"/>
  <c r="D54" i="1"/>
  <c r="G10" i="10"/>
  <c r="H9" i="14"/>
  <c r="H116" i="14" s="1"/>
  <c r="H8" i="14" s="1"/>
  <c r="G9" i="8"/>
  <c r="G119" i="8" s="1"/>
  <c r="G8" i="8" s="1"/>
  <c r="C60" i="11"/>
  <c r="G116" i="14"/>
  <c r="G8" i="14" s="1"/>
  <c r="G9" i="10" l="1"/>
</calcChain>
</file>

<file path=xl/sharedStrings.xml><?xml version="1.0" encoding="utf-8"?>
<sst xmlns="http://schemas.openxmlformats.org/spreadsheetml/2006/main" count="2468" uniqueCount="288">
  <si>
    <t>Код бюджетной классификации Российской Федерации</t>
  </si>
  <si>
    <t>Наименование дохода</t>
  </si>
  <si>
    <t>1 00 00000 00 0000 000</t>
  </si>
  <si>
    <t>Налоговые и неналоговые доходы</t>
  </si>
  <si>
    <t>1 01 00000 00 0000 000</t>
  </si>
  <si>
    <t>Налоги на прибыль, доходы:</t>
  </si>
  <si>
    <t>1 01 02000 01 0000 110</t>
  </si>
  <si>
    <t>Налог на доходы физических лиц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 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</si>
  <si>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</si>
  <si>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</si>
  <si>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1 06 00000 00 0000 000</t>
  </si>
  <si>
    <t>Налоги на имущество:</t>
  </si>
  <si>
    <t>1 06 01030 10 0000 110</t>
  </si>
  <si>
    <t>1 06 06000 00 0000 110</t>
  </si>
  <si>
    <t>Земельный налог</t>
  </si>
  <si>
    <t>1 08 00000 00 0000 000</t>
  </si>
  <si>
    <t xml:space="preserve">Государственная пошлина 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</si>
  <si>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</si>
  <si>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 с законодательными актами Российской Федерации на совершение нотариальных действий.</t>
  </si>
  <si>
    <t>1 11 00000 00 0000 000</t>
  </si>
  <si>
    <t>Доходы от использования имущества находящегося в государственной и муниципальной собственности</t>
  </si>
  <si>
    <t>1 11 05013 10 0000 120</t>
  </si>
  <si>
    <t>Доходы,  получаемые  в  виде  арендной платы за земельные участки, государственная  собственность на которые не разграничена и которые  расположены в границах поселений, а также средства от продажи права на заключение  договоров  аренды  указанных  земельных участков</t>
  </si>
  <si>
    <t>1 14 00000 00 0000 000</t>
  </si>
  <si>
    <t>1 14 06013 10 0000 430</t>
  </si>
  <si>
    <t>Доходы от  продажи  земельных  участков, государственная собственность на которые не разграничена и которые расположены  в границах поселений</t>
  </si>
  <si>
    <t>2 00 00000 00 0000 000</t>
  </si>
  <si>
    <t>Безвозмездные перечисления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</si>
  <si>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</si>
  <si>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</si>
  <si>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</si>
  <si>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</si>
  <si>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2 02 02000 00 0000 151</t>
  </si>
  <si>
    <t>Субсидии местным бюджетам бюджетной системы Российской Федерации (межбюджетные субсидии)</t>
  </si>
  <si>
    <t>2 02 02999 10 0000 151</t>
  </si>
  <si>
    <t>Прочие  субсидии бюджетам поселений</t>
  </si>
  <si>
    <t>Субвенции бюджетам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</si>
  <si>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</si>
  <si>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2 02 04000 00 0000 151</t>
  </si>
  <si>
    <t>Иные межбюджетные трансферты</t>
  </si>
  <si>
    <t>2 02 04999 00 0000 151</t>
  </si>
  <si>
    <t>Прочие межбюджетные трансферты, передаваемые бюджета</t>
  </si>
  <si>
    <t>2 02 04999 10 0000 151</t>
  </si>
  <si>
    <t>Прочие     межбюджетные      трансферты,                             передаваемые бюджетам поселений</t>
  </si>
  <si>
    <t>ВСЕГО ДОХОДОВ</t>
  </si>
  <si>
    <t>1 03 02230 01 0000 110</t>
  </si>
  <si>
    <t>Код доходов</t>
  </si>
  <si>
    <t>Главные администраторы</t>
  </si>
  <si>
    <t>1 08 04020 01 0000 110</t>
  </si>
  <si>
    <t>1 17 01050 10 0000 180</t>
  </si>
  <si>
    <t>1 17 05050 10 0000 180</t>
  </si>
  <si>
    <t>Администрация Кировского муниципального района</t>
  </si>
  <si>
    <t>Управление ФНС России по Приморскому краю</t>
  </si>
  <si>
    <t>1 01 02010 01 0000 110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</si>
  <si>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</si>
  <si>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</si>
  <si>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</si>
  <si>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со статьей 227 1 Налогового кодекса Российской Федерации</t>
  </si>
  <si>
    <t>Код главного администратора</t>
  </si>
  <si>
    <t>Управление Федерального казначейства по Приморскому краю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</si>
  <si>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</si>
  <si>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</si>
  <si>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</si>
  <si>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</si>
  <si>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</si>
  <si>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1 03 02250 01 0000 110</t>
  </si>
  <si>
    <t>1 03 02260 01 0000 110</t>
  </si>
  <si>
    <t>Перечень и коды главных администраторов  доходов местного бюджета  – органов государственной власти Российской Федерации и закрепляемые за ними виды (подвиды) доходов местного бюджета</t>
  </si>
  <si>
    <t xml:space="preserve">1 17 01050 10 0000 180 </t>
  </si>
  <si>
    <t>Доходы от продажи материальных и нематериальных активов</t>
  </si>
  <si>
    <t>Наименование</t>
  </si>
  <si>
    <t>Целевая статья</t>
  </si>
  <si>
    <t>01</t>
  </si>
  <si>
    <t>00</t>
  </si>
  <si>
    <t>0000000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</si>
  <si>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</si>
  <si>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</si>
  <si>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</si>
  <si>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</si>
  <si>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</si>
  <si>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</si>
  <si>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</si>
  <si>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</si>
  <si>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03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</si>
  <si>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</si>
  <si>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</si>
  <si>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</si>
  <si>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</si>
  <si>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04</t>
  </si>
  <si>
    <t>Иные бюджетные ассигнования</t>
  </si>
  <si>
    <t>800</t>
  </si>
  <si>
    <t>Уплата налогов, сборов и иных платежей</t>
  </si>
  <si>
    <t>850</t>
  </si>
  <si>
    <t>Мобилизационная и вневойсковая подготовка</t>
  </si>
  <si>
    <t>Субвенции на осуществление первичного воинского учета на территориях, где отсутствуют военные комиссариаты</t>
  </si>
  <si>
    <t>09</t>
  </si>
  <si>
    <t>08</t>
  </si>
  <si>
    <t>Дорожное хозяйство (дорожные фонды)</t>
  </si>
  <si>
    <t>1222109</t>
  </si>
  <si>
    <t>05</t>
  </si>
  <si>
    <t>07</t>
  </si>
  <si>
    <t>Культура</t>
  </si>
  <si>
    <t>Ведомство</t>
  </si>
  <si>
    <t>Вид расх</t>
  </si>
  <si>
    <t>Общегосударственные вопросы</t>
  </si>
  <si>
    <t>Итого</t>
  </si>
  <si>
    <t>0020400</t>
  </si>
  <si>
    <t>Обеспечение проведения выборов и референдумов</t>
  </si>
  <si>
    <t>Проведение выборов и референдумов</t>
  </si>
  <si>
    <t>0200000</t>
  </si>
  <si>
    <t>Непрограммные направления деятельности органов государственной власти</t>
  </si>
  <si>
    <t>Мероприятия непрограммных направлений деятельности органов государственной власти</t>
  </si>
  <si>
    <t>Благоустройство</t>
  </si>
  <si>
    <t>Организация и содержание мест захоронения</t>
  </si>
  <si>
    <t>6000400</t>
  </si>
  <si>
    <t>Учреждения культуры и мероприятия в сфере культуры и кинематографии</t>
  </si>
  <si>
    <t>Обеспечение деятельности подведомственных учреждений</t>
  </si>
  <si>
    <t>Библиотеки</t>
  </si>
  <si>
    <t>4420000</t>
  </si>
  <si>
    <t>Раздел</t>
  </si>
  <si>
    <t>Подраз-дел</t>
  </si>
  <si>
    <t>Национальная оборона</t>
  </si>
  <si>
    <t>Национальная экономика</t>
  </si>
  <si>
    <t>Жилищно - коммунальное хозяйство</t>
  </si>
  <si>
    <t>Культура, кинематография</t>
  </si>
  <si>
    <t>Государственная программа "Развитие транспортного комплекса Приморского края" на 2013-2017 годы</t>
  </si>
  <si>
    <t xml:space="preserve">Долгосрочная целевая муниципальная программа
"Ремонт автомобильных дорог общего пользования местного значения                   находящихся в  границах Хвищанского сельского поселения на 2014 год и плановый период 2015 - 2017 годы"
</t>
  </si>
  <si>
    <t>тыс.рублей</t>
  </si>
  <si>
    <t>Администрация Руновского сельского поселения</t>
  </si>
  <si>
    <t>6000200</t>
  </si>
  <si>
    <t>Содержание автомобильных дорог на территории Руновского  сельского поселения</t>
  </si>
  <si>
    <t>Коммунальное хозяйство</t>
  </si>
  <si>
    <t>Поддержка коммунального хозяйства</t>
  </si>
  <si>
    <t>3510000</t>
  </si>
  <si>
    <t>Мероприятия в области коммунального хозяйства</t>
  </si>
  <si>
    <t>3510500</t>
  </si>
  <si>
    <t>956</t>
  </si>
  <si>
    <t>Озеленение</t>
  </si>
  <si>
    <t>Прочие мероприятия по благоустройству</t>
  </si>
  <si>
    <t>6000500</t>
  </si>
  <si>
    <t>Целевые программы муниципальных образований</t>
  </si>
  <si>
    <t>7950000</t>
  </si>
  <si>
    <t>Администрация Руновского  сельского  поселения</t>
  </si>
  <si>
    <t>1 11 05035 10 0000 120</t>
  </si>
  <si>
    <t>1 11 09045 10 0000 120</t>
  </si>
  <si>
    <t>Перечень главных администраторов  доходов бюджета поселения – органов местного самоуправления Руновского сельского поселения, органов  местного самоуправления Кировского муниципального района и закрепляемые за ними виды (подвиды) доходов бюджет поселения</t>
  </si>
  <si>
    <t>1 05 03000 01 0000 110</t>
  </si>
  <si>
    <t>Единый сельскохозяйственный налог</t>
  </si>
  <si>
    <t>1200000</t>
  </si>
  <si>
    <t>1220000</t>
  </si>
  <si>
    <t>Национальная безопасность и правоохранительная  деятельность</t>
  </si>
  <si>
    <t>Защита населения и территории от чрезвычайных ситуаций й природного и техногенного характера</t>
  </si>
  <si>
    <t>Муниципальная долгосрочная целевая программа
"Организация и осуществление мероприятий по гражданской обороне,защите населения и территории поселения от чрезвычайных ситуаций природного и техногенного характера" на 2014-2018гг"</t>
  </si>
  <si>
    <t>Муниципальная долгосрочная целевая программа
"Участие в предупреждении и ликвидации последствий чрезвычайных ситуаций в границах Руновского сельского поселения на 2014-2018гг"</t>
  </si>
  <si>
    <t>000000</t>
  </si>
  <si>
    <t>7950002</t>
  </si>
  <si>
    <t>7950003</t>
  </si>
  <si>
    <t xml:space="preserve">Долгосрочная целевая муниципальная программа
"Ремонт автомобильных дорог общего пользования местного значения  и улично-дорожной сети  Руновского сельского поселения на 2014 год и плановый период 2015 - 2017 годы"
</t>
  </si>
  <si>
    <t>Другие вопросы в области национальной экономики</t>
  </si>
  <si>
    <t>12</t>
  </si>
  <si>
    <t>Мероприятия в области строительства,архитектуры и градостроительства</t>
  </si>
  <si>
    <t>3380000</t>
  </si>
  <si>
    <t>Прочие субсидии бюджетам поселений</t>
  </si>
  <si>
    <t>Муниципальная долгосрочная целевая программа :"Развитие культуры  в Руновском сельском поселении на 2010-2014годы."</t>
  </si>
  <si>
    <t>Образование</t>
  </si>
  <si>
    <t>Молодежная политика и оздоровление детей</t>
  </si>
  <si>
    <t>Проведение мероприятий для детей и молодежи</t>
  </si>
  <si>
    <t>Физическая культура и спорт</t>
  </si>
  <si>
    <t>11</t>
  </si>
  <si>
    <t>Массовый спорт</t>
  </si>
  <si>
    <t>Культурно-оздоровительная работа и спортивные мероприятия</t>
  </si>
  <si>
    <t>Мероприятия в области здравоохранения,спорта и физической культуры,туризм</t>
  </si>
  <si>
    <t>Уличное освещение</t>
  </si>
  <si>
    <t>Невыясненные поступления, зачисляемые в бюджеты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</si>
  <si>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</si>
  <si>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    межбюджетные      трансферты,                             передаваемые бюджетам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</si>
  <si>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</si>
  <si>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1 06 06043 10 0000 110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</si>
  <si>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</si>
  <si>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</si>
  <si>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</si>
  <si>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</si>
  <si>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</si>
  <si>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 бюджетов сельских поселений</t>
  </si>
  <si>
    <t>Прочие субсидии бюджетам сельских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</si>
  <si>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</si>
  <si>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</si>
  <si>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1 06 06033 10 0000 110</t>
  </si>
  <si>
    <t>Прочие межбюджетные трансферты, передаваемые бюджетам сельских поселений</t>
  </si>
  <si>
    <t>0200004</t>
  </si>
  <si>
    <t>Выборы в представительные органы</t>
  </si>
  <si>
    <t>1 08 04020 01 4000 110</t>
  </si>
  <si>
    <t>1 14 06025 10 0000 430</t>
  </si>
  <si>
    <t>9900000000</t>
  </si>
  <si>
    <t>9990000000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</si>
  <si>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     и органов местного самоуправления</t>
  </si>
  <si>
    <t>Непрограммные направления деятельности органов местного самоуправления</t>
  </si>
  <si>
    <t>9999000000</t>
  </si>
  <si>
    <t>0000000000</t>
  </si>
  <si>
    <t>Мероприятия непрограммных направлений деятельности органов местного самоуправления</t>
  </si>
  <si>
    <t>9999000020</t>
  </si>
  <si>
    <t>6000001000</t>
  </si>
  <si>
    <t>6000000000</t>
  </si>
  <si>
    <t>6000003000</t>
  </si>
  <si>
    <t>9999000010</t>
  </si>
  <si>
    <t>4400099000</t>
  </si>
  <si>
    <t>4310001000</t>
  </si>
  <si>
    <t>5120097000</t>
  </si>
  <si>
    <t>9999951180</t>
  </si>
  <si>
    <t xml:space="preserve">Обеспечение пожарной безопасности  </t>
  </si>
  <si>
    <t>10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</si>
  <si>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</si>
  <si>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Дотации бюджетам сельских поселений на выравнивание  бюджетной обеспеченности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</si>
  <si>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</si>
  <si>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 xml:space="preserve"> Дотации бюджетам сельских поселений на выравнивание бюджетной обеспеченности</t>
  </si>
  <si>
    <t>540</t>
  </si>
  <si>
    <t>500</t>
  </si>
  <si>
    <t>Межбюджетные трансферты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</si>
  <si>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</si>
  <si>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Доходы,  получаемые  в  виде  арендной платы за земельные участки, государственная  собственность на которые не разграничена и которые  расположены в границах поселений, а также средства от продажи права на заключение  договоров  аренды  указанных  земель</t>
  </si>
  <si>
    <t>2018 год сумма</t>
  </si>
  <si>
    <t>Общий объем  на 2019 г.</t>
  </si>
  <si>
    <t xml:space="preserve">Субвенции бюджетам бюджетной системы Российской Федерации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</si>
  <si>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 1 и 228 Налогового кодекса Российской Федерации</t>
  </si>
  <si>
    <t>Налог на доходы физических диц</t>
  </si>
  <si>
    <t>1 06 01000 00 0000 110</t>
  </si>
  <si>
    <t>Налог на имущество физических лиц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</si>
  <si>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</si>
  <si>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</si>
  <si>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</si>
  <si>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</si>
  <si>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>1 11 05000 00 0000 120</t>
  </si>
  <si>
    <t>Доходы,  получаемые  в  виде  арендной платы ,либо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учреждений,а также имужества государственных и муниципальных унитарных предприятий,в том числе казенных)</t>
  </si>
  <si>
    <t xml:space="preserve">Безвозмездные поступления </t>
  </si>
  <si>
    <t>Дотации бюджетам бюджетной системы  Российской Федерации</t>
  </si>
  <si>
    <t xml:space="preserve">Перечень главных администраторов  доходов бюджета поселения – органов местного самоуправления Руновского сельского поселения </t>
  </si>
  <si>
    <t>Налоги на совокупный налог</t>
  </si>
  <si>
    <t>1 05 00000 00 0000 000</t>
  </si>
  <si>
    <t>1 05 03010 01 0000 110</t>
  </si>
  <si>
    <t>2020 год сумма</t>
  </si>
  <si>
    <t>Общий объем  на 2020 г.</t>
  </si>
  <si>
    <t>тыс.руб</t>
  </si>
  <si>
    <t>9999010090</t>
  </si>
  <si>
    <t>Приложение 1 к 
решению муниципального комитета
Руновского  сельского  поселения
Кировского муниципального района
Приморского  края№ от.2018</t>
  </si>
  <si>
    <t>2 08 05000 10 0000 180</t>
  </si>
  <si>
    <t>Приложение 2 к 
решению муниципального комитета
Руновского  сельского  поселения
Кировского муниципального района
Приморского  края№ от..2018</t>
  </si>
  <si>
    <t>Приложение 3 к 
решению муниципального комитета
Руновского  сельского  поселения
Кировского муниципального района
Приморского  края № от..2018</t>
  </si>
  <si>
    <t>Приложение 4 к 
решению муниципального комитета
Руновского  сельского  поселения
Кировского муниципального района
Приморского  края№  от..2018</t>
  </si>
  <si>
    <t xml:space="preserve">Объемы поступлений доходов бюджета  поселения на 2019 год </t>
  </si>
  <si>
    <t xml:space="preserve">Объемы поступлений доходов бюджета  поселения на плановый период 2020-2021 год </t>
  </si>
  <si>
    <t>Приложение 5 к 
решению муниципального комитета
Руновского  сельского  поселения
Кировского муниципального района
Приморского  края№  от..2018</t>
  </si>
  <si>
    <t>2021 год сумма</t>
  </si>
  <si>
    <t>Приложение 6 к 
решению муниципального комитета
Руновского  сельского  поселения
Кировского муниципального района
Приморского  края №от..2018</t>
  </si>
  <si>
    <t xml:space="preserve">Распределение бюджетных ассигнований из бюджета поселения на плановый период 2019 гг по разделам, подразделам, целевым статьям и видам расходов в соответствии с классификацией расходов бюджетови (муниципальным программам Руновского сельского поселения) группам (группам и подгруппам)  видов расходов   </t>
  </si>
  <si>
    <t>Приложение 7 к 
решению муниципального комитета
Руновского  сельского  поселения
Кировского муниципального района
Приморского  края №от.0.2018</t>
  </si>
  <si>
    <t>0300000600</t>
  </si>
  <si>
    <t>9999099000</t>
  </si>
  <si>
    <t xml:space="preserve">Распределение бюджетных ассигнований из бюджета поселения на плановый период 2020-2021 гг по разделам, подразделам, целевым статьям и видам расходов в соответствии с классификацией расходов бюджетови (муниципальным программам Руновского сельского поселения) группам (группам и подгруппам)  видов расходов   </t>
  </si>
  <si>
    <t>Общий объем  на 2021 г.</t>
  </si>
  <si>
    <t xml:space="preserve">Приложение 8 к 
решению муниципального комитета
Руновского  сельского  поселения
Кировского муниципального района
Приморского  края№ от.2018
</t>
  </si>
  <si>
    <t xml:space="preserve">Распределение бюджетных ассигнований на 2019год в ведомственной структуре расходов бюджета поселения </t>
  </si>
  <si>
    <t>9999097000</t>
  </si>
  <si>
    <t>03000000600</t>
  </si>
  <si>
    <t>0400010090</t>
  </si>
  <si>
    <t xml:space="preserve">Приложение 9 к 
решению муниципального комитета
Руновского  сельского  поселения
Кировского муниципального района
Приморского  края№ от..2018
</t>
  </si>
  <si>
    <t xml:space="preserve">Распределение бюджетных ассигнований на плановый период 2020-2021год в ведомственной структуре расходов бюджета поселения </t>
  </si>
  <si>
    <t xml:space="preserve">Приложение 10 к 
решению муниципального комитета
Руновского  сельского  поселения
Кировского муниципального района
Приморского  края№ от..2018
</t>
  </si>
  <si>
    <t xml:space="preserve">Перечень муниципальных программ  предусмотренных к  финансированию из бюджета Руновского сельского поселения в 2019,2020-2021году </t>
  </si>
  <si>
    <t>итого</t>
  </si>
  <si>
    <t>Другие общегосударственные вопросы</t>
  </si>
  <si>
    <t>13</t>
  </si>
  <si>
    <t>Муниципальная целевая программа"Противодействие коррупции в Руновском сельском поселении на 2019-2021 годы</t>
  </si>
  <si>
    <t>0500000000</t>
  </si>
  <si>
    <t>Мероприятия по противоздействию корупции в Руновском сельском поселении</t>
  </si>
  <si>
    <t>0500000070</t>
  </si>
  <si>
    <t xml:space="preserve">Муниципальная программа Руновского сельского поселения"По обеспечению первичных мер пожарной безопасности на территории Руновского сельского поселенияна 2019-2021год на 2019-2021год""Пожарная безопасность" </t>
  </si>
  <si>
    <t>Муниципальная программа:"Содержание ремонт автомобильных дорог общего пользования местного и улично-дорожной сети  на 2019-2021"</t>
  </si>
  <si>
    <t xml:space="preserve"> 2 02 15001 10 0000 150</t>
  </si>
  <si>
    <t>2 02 02999 10 0000 150</t>
  </si>
  <si>
    <t>2 02 35118 10 0000 150</t>
  </si>
  <si>
    <t>2 02 49999 10 0000 150</t>
  </si>
  <si>
    <t>2 02 49999 00 0000 150</t>
  </si>
  <si>
    <t>2 02 40000 00 0000 150</t>
  </si>
  <si>
    <t>2 02 35118 00 0000 150</t>
  </si>
  <si>
    <t>2 02 30000 00 0000 150</t>
  </si>
  <si>
    <t>2 02 15001 10 0000 150</t>
  </si>
  <si>
    <t>2 02 15001 00 0000 150</t>
  </si>
  <si>
    <t>2 02 10000 00 0000 150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</si>
</sst>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2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Calibri"/>
      <family val="2"/>
      <charset val="204"/>
    </font>
    <font>
      <sz val="11"/>
      <name val="Times New Roman"/>
      <family val="1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4">
    <xf numFmtId="0" fontId="0" fillId="0" borderId="0" xfId="0"/>
    <xf numFmtId="0" fontId="4" fillId="0" borderId="1" xfId="0" applyFont="1" applyBorder="1" applyAlignment="1">
      <alignment vertical="top" wrapText="1"/>
    </xf>
    <xf numFmtId="0" fontId="6" fillId="0" borderId="0" xfId="0" applyFont="1"/>
    <xf numFmtId="0" fontId="6" fillId="0" borderId="0" xfId="0" applyFont="1" applyAlignment="1">
      <alignment wrapText="1"/>
    </xf>
    <xf numFmtId="0" fontId="6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7" fillId="0" borderId="0" xfId="0" applyFont="1"/>
    <xf numFmtId="0" fontId="7" fillId="0" borderId="3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justify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10" fillId="0" borderId="5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wrapText="1"/>
    </xf>
    <xf numFmtId="2" fontId="1" fillId="2" borderId="7" xfId="0" applyNumberFormat="1" applyFont="1" applyFill="1" applyBorder="1" applyAlignment="1">
      <alignment horizontal="center" wrapText="1"/>
    </xf>
    <xf numFmtId="2" fontId="2" fillId="0" borderId="2" xfId="0" applyNumberFormat="1" applyFont="1" applyBorder="1" applyAlignment="1">
      <alignment horizontal="center"/>
    </xf>
    <xf numFmtId="2" fontId="1" fillId="2" borderId="7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49" fontId="9" fillId="2" borderId="5" xfId="0" applyNumberFormat="1" applyFont="1" applyFill="1" applyBorder="1" applyAlignment="1">
      <alignment horizontal="center" vertical="center" wrapText="1" shrinkToFit="1"/>
    </xf>
    <xf numFmtId="0" fontId="9" fillId="2" borderId="5" xfId="0" applyFont="1" applyFill="1" applyBorder="1" applyAlignment="1">
      <alignment horizontal="center" vertical="center" wrapText="1"/>
    </xf>
    <xf numFmtId="49" fontId="11" fillId="2" borderId="5" xfId="0" applyNumberFormat="1" applyFont="1" applyFill="1" applyBorder="1" applyAlignment="1">
      <alignment horizontal="center" vertical="center" wrapText="1" shrinkToFit="1"/>
    </xf>
    <xf numFmtId="49" fontId="11" fillId="2" borderId="5" xfId="0" applyNumberFormat="1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vertical="center" wrapText="1"/>
    </xf>
    <xf numFmtId="0" fontId="9" fillId="2" borderId="8" xfId="0" applyFont="1" applyFill="1" applyBorder="1" applyAlignment="1">
      <alignment horizontal="left" vertical="top" wrapText="1"/>
    </xf>
    <xf numFmtId="0" fontId="11" fillId="2" borderId="8" xfId="0" applyFont="1" applyFill="1" applyBorder="1" applyAlignment="1">
      <alignment vertical="center" wrapText="1"/>
    </xf>
    <xf numFmtId="0" fontId="1" fillId="0" borderId="8" xfId="0" applyFont="1" applyBorder="1" applyAlignment="1">
      <alignment wrapText="1"/>
    </xf>
    <xf numFmtId="0" fontId="9" fillId="2" borderId="8" xfId="0" applyFont="1" applyFill="1" applyBorder="1" applyAlignment="1">
      <alignment vertical="top" wrapText="1"/>
    </xf>
    <xf numFmtId="0" fontId="11" fillId="2" borderId="5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wrapText="1"/>
    </xf>
    <xf numFmtId="0" fontId="10" fillId="2" borderId="8" xfId="0" applyFont="1" applyFill="1" applyBorder="1" applyAlignment="1">
      <alignment vertical="center" wrapText="1"/>
    </xf>
    <xf numFmtId="2" fontId="13" fillId="2" borderId="5" xfId="0" applyNumberFormat="1" applyFont="1" applyFill="1" applyBorder="1" applyAlignment="1">
      <alignment horizontal="center" vertical="center" wrapText="1"/>
    </xf>
    <xf numFmtId="2" fontId="12" fillId="2" borderId="5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9" fillId="0" borderId="5" xfId="0" applyFont="1" applyFill="1" applyBorder="1" applyAlignment="1">
      <alignment vertical="center" wrapText="1"/>
    </xf>
    <xf numFmtId="49" fontId="15" fillId="0" borderId="5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top" wrapText="1"/>
    </xf>
    <xf numFmtId="0" fontId="11" fillId="0" borderId="5" xfId="0" applyFont="1" applyFill="1" applyBorder="1" applyAlignment="1">
      <alignment vertical="center" wrapText="1"/>
    </xf>
    <xf numFmtId="49" fontId="11" fillId="0" borderId="5" xfId="0" applyNumberFormat="1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center" vertical="center" wrapText="1" shrinkToFit="1"/>
    </xf>
    <xf numFmtId="0" fontId="1" fillId="2" borderId="9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16" fillId="0" borderId="0" xfId="0" applyFont="1" applyAlignment="1">
      <alignment wrapText="1"/>
    </xf>
    <xf numFmtId="0" fontId="16" fillId="0" borderId="0" xfId="0" applyFont="1"/>
    <xf numFmtId="0" fontId="17" fillId="0" borderId="0" xfId="0" applyFont="1" applyAlignment="1">
      <alignment wrapText="1"/>
    </xf>
    <xf numFmtId="0" fontId="18" fillId="0" borderId="5" xfId="0" applyFont="1" applyBorder="1" applyAlignment="1">
      <alignment wrapText="1"/>
    </xf>
    <xf numFmtId="0" fontId="17" fillId="0" borderId="5" xfId="0" applyFont="1" applyBorder="1" applyAlignment="1">
      <alignment wrapText="1"/>
    </xf>
    <xf numFmtId="0" fontId="16" fillId="0" borderId="5" xfId="0" applyFont="1" applyBorder="1" applyAlignment="1">
      <alignment wrapText="1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wrapText="1"/>
    </xf>
    <xf numFmtId="0" fontId="7" fillId="0" borderId="10" xfId="0" applyFont="1" applyBorder="1" applyAlignment="1">
      <alignment vertical="top" wrapText="1"/>
    </xf>
    <xf numFmtId="0" fontId="4" fillId="0" borderId="5" xfId="0" applyFont="1" applyBorder="1" applyAlignment="1">
      <alignment wrapText="1"/>
    </xf>
    <xf numFmtId="0" fontId="4" fillId="0" borderId="5" xfId="0" applyFont="1" applyBorder="1" applyAlignment="1">
      <alignment vertical="top" wrapText="1"/>
    </xf>
    <xf numFmtId="2" fontId="2" fillId="0" borderId="11" xfId="0" applyNumberFormat="1" applyFont="1" applyBorder="1" applyAlignment="1">
      <alignment horizontal="center" wrapText="1"/>
    </xf>
    <xf numFmtId="0" fontId="4" fillId="0" borderId="5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2" borderId="4" xfId="0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vertical="center" wrapText="1"/>
    </xf>
    <xf numFmtId="164" fontId="13" fillId="2" borderId="5" xfId="0" applyNumberFormat="1" applyFont="1" applyFill="1" applyBorder="1" applyAlignment="1">
      <alignment horizontal="center" vertical="center" wrapText="1"/>
    </xf>
    <xf numFmtId="164" fontId="13" fillId="2" borderId="13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top" wrapText="1"/>
    </xf>
    <xf numFmtId="0" fontId="7" fillId="0" borderId="7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15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justify" vertical="top" wrapText="1"/>
    </xf>
    <xf numFmtId="0" fontId="4" fillId="0" borderId="16" xfId="0" applyFont="1" applyBorder="1" applyAlignment="1">
      <alignment vertical="top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center" vertical="center" wrapText="1" shrinkToFit="1"/>
    </xf>
    <xf numFmtId="0" fontId="1" fillId="0" borderId="5" xfId="0" applyFont="1" applyFill="1" applyBorder="1" applyAlignment="1">
      <alignment vertical="center" wrapText="1"/>
    </xf>
    <xf numFmtId="49" fontId="1" fillId="0" borderId="5" xfId="0" applyNumberFormat="1" applyFont="1" applyFill="1" applyBorder="1" applyAlignment="1">
      <alignment horizontal="center" vertical="center" wrapText="1" shrinkToFit="1"/>
    </xf>
    <xf numFmtId="49" fontId="10" fillId="0" borderId="17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wrapText="1"/>
    </xf>
    <xf numFmtId="0" fontId="6" fillId="0" borderId="0" xfId="0" applyFont="1" applyAlignment="1">
      <alignment horizontal="right" wrapText="1"/>
    </xf>
    <xf numFmtId="0" fontId="2" fillId="0" borderId="5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2" borderId="5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/>
    </xf>
    <xf numFmtId="2" fontId="1" fillId="2" borderId="9" xfId="0" applyNumberFormat="1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wrapText="1"/>
    </xf>
    <xf numFmtId="0" fontId="1" fillId="2" borderId="20" xfId="0" applyFont="1" applyFill="1" applyBorder="1" applyAlignment="1">
      <alignment horizontal="center" wrapText="1"/>
    </xf>
    <xf numFmtId="2" fontId="1" fillId="2" borderId="18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32" xfId="0" applyFont="1" applyBorder="1" applyAlignment="1">
      <alignment wrapText="1"/>
    </xf>
    <xf numFmtId="0" fontId="4" fillId="2" borderId="33" xfId="0" applyFont="1" applyFill="1" applyBorder="1" applyAlignment="1">
      <alignment wrapText="1"/>
    </xf>
    <xf numFmtId="0" fontId="5" fillId="0" borderId="34" xfId="0" applyFont="1" applyBorder="1" applyAlignment="1">
      <alignment wrapText="1"/>
    </xf>
    <xf numFmtId="0" fontId="2" fillId="0" borderId="35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2" fillId="0" borderId="36" xfId="0" applyFont="1" applyBorder="1" applyAlignment="1">
      <alignment wrapText="1"/>
    </xf>
    <xf numFmtId="0" fontId="1" fillId="0" borderId="32" xfId="0" applyFont="1" applyBorder="1" applyAlignment="1">
      <alignment wrapText="1"/>
    </xf>
    <xf numFmtId="0" fontId="2" fillId="0" borderId="33" xfId="0" applyFont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2" borderId="31" xfId="0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4" fillId="0" borderId="32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1" fillId="2" borderId="10" xfId="0" applyFont="1" applyFill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2" fontId="2" fillId="0" borderId="3" xfId="0" applyNumberFormat="1" applyFont="1" applyBorder="1" applyAlignment="1">
      <alignment horizontal="center" wrapText="1"/>
    </xf>
    <xf numFmtId="2" fontId="2" fillId="0" borderId="9" xfId="0" applyNumberFormat="1" applyFont="1" applyBorder="1" applyAlignment="1">
      <alignment horizontal="center" wrapText="1"/>
    </xf>
    <xf numFmtId="2" fontId="2" fillId="0" borderId="39" xfId="0" applyNumberFormat="1" applyFont="1" applyBorder="1" applyAlignment="1">
      <alignment horizontal="center" wrapText="1"/>
    </xf>
    <xf numFmtId="2" fontId="1" fillId="2" borderId="9" xfId="0" applyNumberFormat="1" applyFont="1" applyFill="1" applyBorder="1" applyAlignment="1">
      <alignment horizontal="center" wrapText="1"/>
    </xf>
    <xf numFmtId="2" fontId="1" fillId="2" borderId="3" xfId="0" applyNumberFormat="1" applyFont="1" applyFill="1" applyBorder="1" applyAlignment="1">
      <alignment horizontal="center" wrapText="1"/>
    </xf>
    <xf numFmtId="2" fontId="2" fillId="0" borderId="12" xfId="0" applyNumberFormat="1" applyFont="1" applyBorder="1" applyAlignment="1">
      <alignment horizontal="center" wrapText="1"/>
    </xf>
    <xf numFmtId="2" fontId="1" fillId="2" borderId="39" xfId="0" applyNumberFormat="1" applyFont="1" applyFill="1" applyBorder="1" applyAlignment="1">
      <alignment horizontal="center" wrapText="1"/>
    </xf>
    <xf numFmtId="2" fontId="2" fillId="0" borderId="21" xfId="0" applyNumberFormat="1" applyFont="1" applyBorder="1" applyAlignment="1">
      <alignment horizontal="center" wrapText="1"/>
    </xf>
    <xf numFmtId="2" fontId="1" fillId="0" borderId="39" xfId="0" applyNumberFormat="1" applyFont="1" applyBorder="1" applyAlignment="1">
      <alignment horizontal="center" wrapText="1"/>
    </xf>
    <xf numFmtId="2" fontId="2" fillId="0" borderId="19" xfId="0" applyNumberFormat="1" applyFont="1" applyBorder="1" applyAlignment="1">
      <alignment horizontal="center" wrapText="1"/>
    </xf>
    <xf numFmtId="2" fontId="2" fillId="0" borderId="3" xfId="0" applyNumberFormat="1" applyFont="1" applyBorder="1" applyAlignment="1">
      <alignment horizontal="center"/>
    </xf>
    <xf numFmtId="2" fontId="1" fillId="2" borderId="39" xfId="0" applyNumberFormat="1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2" fillId="0" borderId="31" xfId="0" applyFont="1" applyBorder="1" applyAlignment="1">
      <alignment wrapText="1"/>
    </xf>
    <xf numFmtId="0" fontId="1" fillId="2" borderId="10" xfId="0" applyFont="1" applyFill="1" applyBorder="1" applyAlignment="1">
      <alignment wrapText="1"/>
    </xf>
    <xf numFmtId="2" fontId="2" fillId="0" borderId="18" xfId="0" applyNumberFormat="1" applyFont="1" applyBorder="1" applyAlignment="1">
      <alignment horizontal="center" wrapText="1"/>
    </xf>
    <xf numFmtId="2" fontId="2" fillId="0" borderId="4" xfId="0" applyNumberFormat="1" applyFont="1" applyBorder="1" applyAlignment="1">
      <alignment horizontal="center" wrapText="1"/>
    </xf>
    <xf numFmtId="0" fontId="1" fillId="2" borderId="22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wrapText="1"/>
    </xf>
    <xf numFmtId="2" fontId="2" fillId="2" borderId="3" xfId="0" applyNumberFormat="1" applyFont="1" applyFill="1" applyBorder="1" applyAlignment="1">
      <alignment horizontal="center" wrapText="1"/>
    </xf>
    <xf numFmtId="2" fontId="2" fillId="2" borderId="2" xfId="0" applyNumberFormat="1" applyFont="1" applyFill="1" applyBorder="1" applyAlignment="1">
      <alignment horizontal="center" wrapText="1"/>
    </xf>
    <xf numFmtId="2" fontId="1" fillId="0" borderId="6" xfId="0" applyNumberFormat="1" applyFont="1" applyBorder="1" applyAlignment="1">
      <alignment horizontal="center" wrapText="1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2" fontId="21" fillId="0" borderId="5" xfId="0" applyNumberFormat="1" applyFont="1" applyBorder="1" applyAlignment="1">
      <alignment horizontal="center"/>
    </xf>
    <xf numFmtId="2" fontId="21" fillId="0" borderId="15" xfId="0" applyNumberFormat="1" applyFont="1" applyBorder="1" applyAlignment="1">
      <alignment horizontal="center"/>
    </xf>
    <xf numFmtId="4" fontId="0" fillId="0" borderId="5" xfId="0" applyNumberFormat="1" applyBorder="1"/>
    <xf numFmtId="4" fontId="0" fillId="0" borderId="31" xfId="0" applyNumberFormat="1" applyBorder="1"/>
    <xf numFmtId="49" fontId="2" fillId="0" borderId="5" xfId="0" applyNumberFormat="1" applyFont="1" applyFill="1" applyBorder="1" applyAlignment="1">
      <alignment horizontal="center" vertical="center" wrapText="1" shrinkToFit="1"/>
    </xf>
    <xf numFmtId="2" fontId="9" fillId="0" borderId="15" xfId="0" applyNumberFormat="1" applyFont="1" applyFill="1" applyBorder="1" applyAlignment="1">
      <alignment horizontal="center" vertical="center" wrapText="1"/>
    </xf>
    <xf numFmtId="2" fontId="11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19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9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2" fillId="0" borderId="23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6" fillId="0" borderId="0" xfId="0" applyFont="1" applyBorder="1" applyAlignment="1">
      <alignment wrapText="1"/>
    </xf>
    <xf numFmtId="2" fontId="1" fillId="2" borderId="9" xfId="0" applyNumberFormat="1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2" fontId="2" fillId="0" borderId="19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2" borderId="19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7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38" xfId="0" applyFont="1" applyBorder="1" applyAlignment="1">
      <alignment wrapText="1"/>
    </xf>
    <xf numFmtId="0" fontId="6" fillId="0" borderId="22" xfId="0" applyFont="1" applyBorder="1" applyAlignment="1">
      <alignment wrapText="1"/>
    </xf>
    <xf numFmtId="2" fontId="1" fillId="2" borderId="7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 wrapText="1"/>
    </xf>
    <xf numFmtId="2" fontId="2" fillId="0" borderId="11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2" borderId="37" xfId="0" applyFont="1" applyFill="1" applyBorder="1" applyAlignment="1">
      <alignment wrapText="1"/>
    </xf>
    <xf numFmtId="0" fontId="11" fillId="2" borderId="24" xfId="0" applyFont="1" applyFill="1" applyBorder="1" applyAlignment="1">
      <alignment horizontal="left"/>
    </xf>
    <xf numFmtId="0" fontId="11" fillId="2" borderId="25" xfId="0" applyFont="1" applyFill="1" applyBorder="1" applyAlignment="1">
      <alignment horizontal="left"/>
    </xf>
    <xf numFmtId="0" fontId="11" fillId="2" borderId="26" xfId="0" applyFont="1" applyFill="1" applyBorder="1" applyAlignment="1">
      <alignment horizontal="left"/>
    </xf>
    <xf numFmtId="0" fontId="6" fillId="0" borderId="0" xfId="0" applyFont="1" applyAlignment="1">
      <alignment horizontal="right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20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164" fontId="11" fillId="0" borderId="5" xfId="0" applyNumberFormat="1" applyFont="1" applyFill="1" applyBorder="1" applyAlignment="1">
      <alignment horizontal="center" vertical="center" wrapText="1"/>
    </xf>
    <xf numFmtId="164" fontId="9" fillId="0" borderId="5" xfId="0" applyNumberFormat="1" applyFont="1" applyFill="1" applyBorder="1" applyAlignment="1">
      <alignment horizontal="center" vertical="center" wrapText="1"/>
    </xf>
    <xf numFmtId="164" fontId="6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view="pageBreakPreview" topLeftCell="A13" workbookViewId="0">
      <selection activeCell="B18" sqref="B18"/>
    </sheetView>
  </sheetViews>
  <sheetFormatPr defaultRowHeight="18.75" x14ac:dyDescent="0.3"/>
  <cols>
    <col min="1" max="1" width="33.42578125" style="16" customWidth="1"/>
    <col min="2" max="2" width="32.5703125" style="16" customWidth="1"/>
    <col min="3" max="3" width="54.28515625" style="16" customWidth="1"/>
    <col min="4" max="16384" width="9.140625" style="16"/>
  </cols>
  <sheetData>
    <row r="1" spans="1:3" ht="84.75" customHeight="1" x14ac:dyDescent="0.3">
      <c r="C1" s="112" t="s">
        <v>243</v>
      </c>
    </row>
    <row r="3" spans="1:3" ht="3" hidden="1" customHeight="1" x14ac:dyDescent="0.3"/>
    <row r="4" spans="1:3" ht="45" customHeight="1" x14ac:dyDescent="0.3">
      <c r="A4" s="184" t="s">
        <v>235</v>
      </c>
      <c r="B4" s="184"/>
      <c r="C4" s="184"/>
    </row>
    <row r="5" spans="1:3" ht="0.75" customHeight="1" thickBot="1" x14ac:dyDescent="0.35"/>
    <row r="6" spans="1:3" ht="38.25" thickBot="1" x14ac:dyDescent="0.35">
      <c r="A6" s="17" t="s">
        <v>58</v>
      </c>
      <c r="B6" s="18" t="s">
        <v>46</v>
      </c>
      <c r="C6" s="18" t="s">
        <v>47</v>
      </c>
    </row>
    <row r="7" spans="1:3" ht="38.25" thickBot="1" x14ac:dyDescent="0.35">
      <c r="A7" s="12">
        <v>956</v>
      </c>
      <c r="B7" s="19"/>
      <c r="C7" s="20" t="s">
        <v>142</v>
      </c>
    </row>
    <row r="8" spans="1:3" ht="109.5" customHeight="1" thickBot="1" x14ac:dyDescent="0.35">
      <c r="A8" s="21">
        <v>956</v>
      </c>
      <c r="B8" s="92" t="s">
        <v>17</v>
      </c>
      <c r="C8" s="1" t="s">
        <v>18</v>
      </c>
    </row>
    <row r="9" spans="1:3" ht="101.25" customHeight="1" thickBot="1" x14ac:dyDescent="0.35">
      <c r="A9" s="91">
        <v>956</v>
      </c>
      <c r="B9" s="93" t="s">
        <v>191</v>
      </c>
      <c r="C9" s="94" t="s">
        <v>18</v>
      </c>
    </row>
    <row r="10" spans="1:3" ht="101.25" customHeight="1" thickBot="1" x14ac:dyDescent="0.35">
      <c r="A10" s="21">
        <v>956</v>
      </c>
      <c r="B10" s="22" t="s">
        <v>143</v>
      </c>
      <c r="C10" s="96" t="s">
        <v>181</v>
      </c>
    </row>
    <row r="11" spans="1:3" ht="77.25" customHeight="1" thickBot="1" x14ac:dyDescent="0.35">
      <c r="A11" s="21">
        <v>956</v>
      </c>
      <c r="B11" s="66" t="s">
        <v>192</v>
      </c>
      <c r="C11" s="96" t="s">
        <v>211</v>
      </c>
    </row>
    <row r="12" spans="1:3" ht="108" customHeight="1" thickBot="1" x14ac:dyDescent="0.35">
      <c r="A12" s="21">
        <v>956</v>
      </c>
      <c r="B12" s="66" t="s">
        <v>144</v>
      </c>
      <c r="C12" s="96" t="s">
        <v>182</v>
      </c>
    </row>
    <row r="13" spans="1:3" ht="42" customHeight="1" thickBot="1" x14ac:dyDescent="0.35">
      <c r="A13" s="21">
        <v>956</v>
      </c>
      <c r="B13" s="22" t="s">
        <v>49</v>
      </c>
      <c r="C13" s="97" t="s">
        <v>173</v>
      </c>
    </row>
    <row r="14" spans="1:3" ht="41.25" customHeight="1" thickBot="1" x14ac:dyDescent="0.35">
      <c r="A14" s="21">
        <v>956</v>
      </c>
      <c r="B14" s="22" t="s">
        <v>50</v>
      </c>
      <c r="C14" s="96" t="s">
        <v>183</v>
      </c>
    </row>
    <row r="15" spans="1:3" ht="47.25" customHeight="1" thickBot="1" x14ac:dyDescent="0.35">
      <c r="A15" s="21">
        <v>956</v>
      </c>
      <c r="B15" s="66" t="s">
        <v>277</v>
      </c>
      <c r="C15" s="98" t="s">
        <v>212</v>
      </c>
    </row>
    <row r="16" spans="1:3" ht="25.5" customHeight="1" thickBot="1" x14ac:dyDescent="0.35">
      <c r="A16" s="21">
        <v>956</v>
      </c>
      <c r="B16" s="22" t="s">
        <v>278</v>
      </c>
      <c r="C16" s="94" t="s">
        <v>184</v>
      </c>
    </row>
    <row r="17" spans="1:3" ht="52.5" customHeight="1" thickBot="1" x14ac:dyDescent="0.35">
      <c r="A17" s="21">
        <v>956</v>
      </c>
      <c r="B17" s="22" t="s">
        <v>279</v>
      </c>
      <c r="C17" s="1" t="s">
        <v>174</v>
      </c>
    </row>
    <row r="18" spans="1:3" ht="40.5" customHeight="1" thickBot="1" x14ac:dyDescent="0.35">
      <c r="A18" s="21">
        <v>956</v>
      </c>
      <c r="B18" s="22" t="s">
        <v>280</v>
      </c>
      <c r="C18" s="1" t="s">
        <v>175</v>
      </c>
    </row>
    <row r="19" spans="1:3" ht="132.75" thickBot="1" x14ac:dyDescent="0.35">
      <c r="A19" s="21">
        <v>956</v>
      </c>
      <c r="B19" s="22" t="s">
        <v>244</v>
      </c>
      <c r="C19" s="11" t="s">
        <v>176</v>
      </c>
    </row>
  </sheetData>
  <mergeCells count="1">
    <mergeCell ref="A4:C4"/>
  </mergeCells>
  <phoneticPr fontId="14" type="noConversion"/>
  <pageMargins left="0.88" right="0.7" top="0.75" bottom="0.75" header="0.3" footer="0.3"/>
  <pageSetup paperSize="9" scale="70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opLeftCell="A25" workbookViewId="0">
      <selection activeCell="A28" sqref="A28"/>
    </sheetView>
  </sheetViews>
  <sheetFormatPr defaultRowHeight="15" x14ac:dyDescent="0.25"/>
  <cols>
    <col min="1" max="1" width="21.85546875" customWidth="1"/>
    <col min="2" max="2" width="6.5703125" customWidth="1"/>
    <col min="3" max="3" width="7.85546875" customWidth="1"/>
    <col min="5" max="5" width="13.5703125" customWidth="1"/>
    <col min="6" max="6" width="8.140625" customWidth="1"/>
    <col min="7" max="7" width="9.85546875" customWidth="1"/>
    <col min="8" max="8" width="10.85546875" bestFit="1" customWidth="1"/>
    <col min="9" max="9" width="9.5703125" bestFit="1" customWidth="1"/>
  </cols>
  <sheetData>
    <row r="1" spans="1:19" x14ac:dyDescent="0.25">
      <c r="D1" s="238" t="s">
        <v>266</v>
      </c>
      <c r="E1" s="238"/>
      <c r="F1" s="238"/>
      <c r="G1" s="238"/>
      <c r="H1" s="238"/>
    </row>
    <row r="2" spans="1:19" x14ac:dyDescent="0.25">
      <c r="D2" s="238"/>
      <c r="E2" s="238"/>
      <c r="F2" s="238"/>
      <c r="G2" s="238"/>
      <c r="H2" s="238"/>
    </row>
    <row r="3" spans="1:19" x14ac:dyDescent="0.25">
      <c r="D3" s="238"/>
      <c r="E3" s="238"/>
      <c r="F3" s="238"/>
      <c r="G3" s="238"/>
      <c r="H3" s="238"/>
    </row>
    <row r="4" spans="1:19" x14ac:dyDescent="0.25">
      <c r="D4" s="238"/>
      <c r="E4" s="238"/>
      <c r="F4" s="238"/>
      <c r="G4" s="238"/>
      <c r="H4" s="238"/>
    </row>
    <row r="5" spans="1:19" x14ac:dyDescent="0.25">
      <c r="D5" s="238"/>
      <c r="E5" s="238"/>
      <c r="F5" s="238"/>
      <c r="G5" s="238"/>
      <c r="H5" s="238"/>
    </row>
    <row r="6" spans="1:19" x14ac:dyDescent="0.25">
      <c r="A6" s="170"/>
      <c r="D6" s="238"/>
      <c r="E6" s="238"/>
      <c r="F6" s="238"/>
      <c r="G6" s="238"/>
      <c r="H6" s="238"/>
    </row>
    <row r="7" spans="1:19" ht="16.5" x14ac:dyDescent="0.25">
      <c r="A7" s="171"/>
      <c r="D7" s="238"/>
      <c r="E7" s="238"/>
      <c r="F7" s="238"/>
      <c r="G7" s="238"/>
      <c r="H7" s="238"/>
    </row>
    <row r="8" spans="1:19" ht="16.5" x14ac:dyDescent="0.25">
      <c r="A8" s="237" t="s">
        <v>267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</row>
    <row r="9" spans="1:19" ht="16.5" x14ac:dyDescent="0.25">
      <c r="A9" s="172"/>
      <c r="B9" s="172"/>
      <c r="C9" s="172"/>
      <c r="D9" s="172"/>
      <c r="E9" s="172"/>
      <c r="F9" s="172"/>
      <c r="G9" s="172"/>
    </row>
    <row r="11" spans="1:19" ht="15.75" thickBot="1" x14ac:dyDescent="0.3">
      <c r="G11" t="s">
        <v>241</v>
      </c>
    </row>
    <row r="12" spans="1:19" ht="15" customHeight="1" x14ac:dyDescent="0.25">
      <c r="A12" s="228" t="s">
        <v>70</v>
      </c>
      <c r="B12" s="230" t="s">
        <v>102</v>
      </c>
      <c r="C12" s="232" t="s">
        <v>119</v>
      </c>
      <c r="D12" s="232" t="s">
        <v>120</v>
      </c>
      <c r="E12" s="230" t="s">
        <v>71</v>
      </c>
      <c r="F12" s="230" t="s">
        <v>103</v>
      </c>
      <c r="G12" s="234">
        <v>2019</v>
      </c>
      <c r="H12" s="234">
        <v>2020</v>
      </c>
      <c r="I12" s="239">
        <v>2021</v>
      </c>
    </row>
    <row r="13" spans="1:19" x14ac:dyDescent="0.25">
      <c r="A13" s="229"/>
      <c r="B13" s="231"/>
      <c r="C13" s="233"/>
      <c r="D13" s="233"/>
      <c r="E13" s="231"/>
      <c r="F13" s="231"/>
      <c r="G13" s="235"/>
      <c r="H13" s="235"/>
      <c r="I13" s="240"/>
    </row>
    <row r="14" spans="1:19" ht="42.75" x14ac:dyDescent="0.25">
      <c r="A14" s="39" t="s">
        <v>269</v>
      </c>
      <c r="B14" s="176">
        <v>956</v>
      </c>
      <c r="C14" s="33" t="s">
        <v>72</v>
      </c>
      <c r="D14" s="33" t="s">
        <v>270</v>
      </c>
      <c r="E14" s="181" t="s">
        <v>198</v>
      </c>
      <c r="F14" s="33" t="s">
        <v>75</v>
      </c>
      <c r="G14" s="45">
        <v>1</v>
      </c>
      <c r="H14" s="45">
        <v>1</v>
      </c>
      <c r="I14" s="183">
        <v>1</v>
      </c>
    </row>
    <row r="15" spans="1:19" ht="105" x14ac:dyDescent="0.25">
      <c r="A15" s="37" t="s">
        <v>271</v>
      </c>
      <c r="B15" s="176">
        <v>956</v>
      </c>
      <c r="C15" s="31" t="s">
        <v>72</v>
      </c>
      <c r="D15" s="31" t="s">
        <v>270</v>
      </c>
      <c r="E15" s="104" t="s">
        <v>272</v>
      </c>
      <c r="F15" s="31" t="s">
        <v>75</v>
      </c>
      <c r="G15" s="46">
        <v>1</v>
      </c>
      <c r="H15" s="46">
        <v>1</v>
      </c>
      <c r="I15" s="182">
        <v>1</v>
      </c>
    </row>
    <row r="16" spans="1:19" ht="60" x14ac:dyDescent="0.25">
      <c r="A16" s="37" t="s">
        <v>273</v>
      </c>
      <c r="B16" s="42">
        <v>956</v>
      </c>
      <c r="C16" s="31" t="s">
        <v>72</v>
      </c>
      <c r="D16" s="31" t="s">
        <v>270</v>
      </c>
      <c r="E16" s="104" t="s">
        <v>274</v>
      </c>
      <c r="F16" s="31" t="s">
        <v>75</v>
      </c>
      <c r="G16" s="46">
        <v>1</v>
      </c>
      <c r="H16" s="88">
        <v>1</v>
      </c>
      <c r="I16" s="182">
        <v>1</v>
      </c>
    </row>
    <row r="17" spans="1:9" ht="60" x14ac:dyDescent="0.25">
      <c r="A17" s="37" t="s">
        <v>84</v>
      </c>
      <c r="B17" s="176">
        <v>956</v>
      </c>
      <c r="C17" s="31" t="s">
        <v>72</v>
      </c>
      <c r="D17" s="31" t="s">
        <v>270</v>
      </c>
      <c r="E17" s="104" t="s">
        <v>274</v>
      </c>
      <c r="F17" s="31" t="s">
        <v>85</v>
      </c>
      <c r="G17" s="46">
        <v>1</v>
      </c>
      <c r="H17" s="88">
        <v>1</v>
      </c>
      <c r="I17" s="182">
        <v>1</v>
      </c>
    </row>
    <row r="18" spans="1:9" ht="75" x14ac:dyDescent="0.25">
      <c r="A18" s="41" t="s">
        <v>86</v>
      </c>
      <c r="B18" s="176">
        <v>956</v>
      </c>
      <c r="C18" s="31" t="s">
        <v>72</v>
      </c>
      <c r="D18" s="31" t="s">
        <v>270</v>
      </c>
      <c r="E18" s="104" t="s">
        <v>274</v>
      </c>
      <c r="F18" s="31" t="s">
        <v>87</v>
      </c>
      <c r="G18" s="46">
        <v>1</v>
      </c>
      <c r="H18" s="88">
        <v>1</v>
      </c>
      <c r="I18" s="182">
        <v>1</v>
      </c>
    </row>
    <row r="19" spans="1:9" ht="63" x14ac:dyDescent="0.25">
      <c r="A19" s="113" t="s">
        <v>150</v>
      </c>
      <c r="B19" s="42">
        <v>956</v>
      </c>
      <c r="C19" s="33" t="s">
        <v>83</v>
      </c>
      <c r="D19" s="33" t="s">
        <v>73</v>
      </c>
      <c r="E19" s="33" t="s">
        <v>198</v>
      </c>
      <c r="F19" s="33" t="s">
        <v>75</v>
      </c>
      <c r="G19" s="45">
        <f t="shared" ref="G19:I22" si="0">G20</f>
        <v>40</v>
      </c>
      <c r="H19" s="45">
        <f t="shared" si="0"/>
        <v>40</v>
      </c>
      <c r="I19" s="45">
        <f t="shared" si="0"/>
        <v>40</v>
      </c>
    </row>
    <row r="20" spans="1:9" ht="45" x14ac:dyDescent="0.25">
      <c r="A20" s="37" t="s">
        <v>209</v>
      </c>
      <c r="B20" s="120">
        <v>956</v>
      </c>
      <c r="C20" s="31" t="s">
        <v>83</v>
      </c>
      <c r="D20" s="31" t="s">
        <v>210</v>
      </c>
      <c r="E20" s="31" t="s">
        <v>198</v>
      </c>
      <c r="F20" s="31" t="s">
        <v>75</v>
      </c>
      <c r="G20" s="46">
        <f t="shared" si="0"/>
        <v>40</v>
      </c>
      <c r="H20" s="46">
        <f t="shared" si="0"/>
        <v>40</v>
      </c>
      <c r="I20" s="46">
        <f t="shared" si="0"/>
        <v>40</v>
      </c>
    </row>
    <row r="21" spans="1:9" ht="210" x14ac:dyDescent="0.25">
      <c r="A21" s="37" t="s">
        <v>275</v>
      </c>
      <c r="B21" s="120">
        <v>956</v>
      </c>
      <c r="C21" s="31" t="s">
        <v>83</v>
      </c>
      <c r="D21" s="31" t="s">
        <v>210</v>
      </c>
      <c r="E21" s="31" t="s">
        <v>262</v>
      </c>
      <c r="F21" s="31" t="s">
        <v>75</v>
      </c>
      <c r="G21" s="46">
        <f t="shared" si="0"/>
        <v>40</v>
      </c>
      <c r="H21" s="46">
        <f t="shared" si="0"/>
        <v>40</v>
      </c>
      <c r="I21" s="46">
        <f t="shared" si="0"/>
        <v>40</v>
      </c>
    </row>
    <row r="22" spans="1:9" ht="60" x14ac:dyDescent="0.25">
      <c r="A22" s="37" t="s">
        <v>84</v>
      </c>
      <c r="B22" s="120">
        <v>956</v>
      </c>
      <c r="C22" s="31" t="s">
        <v>83</v>
      </c>
      <c r="D22" s="31" t="s">
        <v>210</v>
      </c>
      <c r="E22" s="31" t="s">
        <v>262</v>
      </c>
      <c r="F22" s="31" t="s">
        <v>85</v>
      </c>
      <c r="G22" s="46">
        <f t="shared" si="0"/>
        <v>40</v>
      </c>
      <c r="H22" s="46">
        <f t="shared" si="0"/>
        <v>40</v>
      </c>
      <c r="I22" s="46">
        <f t="shared" si="0"/>
        <v>40</v>
      </c>
    </row>
    <row r="23" spans="1:9" ht="75" x14ac:dyDescent="0.25">
      <c r="A23" s="41" t="s">
        <v>86</v>
      </c>
      <c r="B23" s="120">
        <v>956</v>
      </c>
      <c r="C23" s="31" t="s">
        <v>83</v>
      </c>
      <c r="D23" s="31" t="s">
        <v>210</v>
      </c>
      <c r="E23" s="31" t="s">
        <v>262</v>
      </c>
      <c r="F23" s="31" t="s">
        <v>87</v>
      </c>
      <c r="G23" s="46">
        <v>40</v>
      </c>
      <c r="H23" s="46">
        <v>40</v>
      </c>
      <c r="I23" s="46">
        <v>40</v>
      </c>
    </row>
    <row r="24" spans="1:9" ht="28.5" x14ac:dyDescent="0.25">
      <c r="A24" s="35" t="s">
        <v>122</v>
      </c>
      <c r="B24" s="175">
        <v>956</v>
      </c>
      <c r="C24" s="33" t="s">
        <v>88</v>
      </c>
      <c r="D24" s="33" t="s">
        <v>73</v>
      </c>
      <c r="E24" s="33" t="s">
        <v>198</v>
      </c>
      <c r="F24" s="33" t="s">
        <v>75</v>
      </c>
      <c r="G24" s="45">
        <f>G25</f>
        <v>2147</v>
      </c>
      <c r="H24" s="45">
        <f>H25</f>
        <v>2147</v>
      </c>
      <c r="I24" s="45">
        <f>I25</f>
        <v>2147</v>
      </c>
    </row>
    <row r="25" spans="1:9" ht="30" x14ac:dyDescent="0.25">
      <c r="A25" s="37" t="s">
        <v>97</v>
      </c>
      <c r="B25" s="175">
        <v>956</v>
      </c>
      <c r="C25" s="31" t="s">
        <v>88</v>
      </c>
      <c r="D25" s="31" t="s">
        <v>95</v>
      </c>
      <c r="E25" s="31" t="s">
        <v>198</v>
      </c>
      <c r="F25" s="31" t="s">
        <v>75</v>
      </c>
      <c r="G25" s="46">
        <f>G29+G34</f>
        <v>2147</v>
      </c>
      <c r="H25" s="46">
        <f>H29+H34</f>
        <v>2147</v>
      </c>
      <c r="I25" s="46">
        <f>I28</f>
        <v>2147</v>
      </c>
    </row>
    <row r="26" spans="1:9" ht="78.75" hidden="1" x14ac:dyDescent="0.25">
      <c r="A26" s="100" t="s">
        <v>110</v>
      </c>
      <c r="B26" s="175">
        <v>956</v>
      </c>
      <c r="C26" s="31" t="s">
        <v>88</v>
      </c>
      <c r="D26" s="31" t="s">
        <v>95</v>
      </c>
      <c r="E26" s="31" t="s">
        <v>193</v>
      </c>
      <c r="F26" s="31" t="s">
        <v>75</v>
      </c>
      <c r="G26" s="46">
        <f>G27</f>
        <v>2147</v>
      </c>
      <c r="H26" s="46">
        <f>H27</f>
        <v>2147</v>
      </c>
      <c r="I26" s="46"/>
    </row>
    <row r="27" spans="1:9" ht="94.5" hidden="1" x14ac:dyDescent="0.25">
      <c r="A27" s="100" t="s">
        <v>111</v>
      </c>
      <c r="B27" s="175">
        <v>956</v>
      </c>
      <c r="C27" s="31" t="s">
        <v>88</v>
      </c>
      <c r="D27" s="31" t="s">
        <v>95</v>
      </c>
      <c r="E27" s="31" t="s">
        <v>242</v>
      </c>
      <c r="F27" s="31" t="s">
        <v>75</v>
      </c>
      <c r="G27" s="46">
        <f>G29</f>
        <v>2147</v>
      </c>
      <c r="H27" s="46">
        <f>H29</f>
        <v>2147</v>
      </c>
      <c r="I27" s="46"/>
    </row>
    <row r="28" spans="1:9" ht="120" x14ac:dyDescent="0.25">
      <c r="A28" s="37" t="s">
        <v>276</v>
      </c>
      <c r="B28" s="175">
        <v>956</v>
      </c>
      <c r="C28" s="31" t="s">
        <v>88</v>
      </c>
      <c r="D28" s="31" t="s">
        <v>95</v>
      </c>
      <c r="E28" s="31" t="s">
        <v>263</v>
      </c>
      <c r="F28" s="31" t="s">
        <v>75</v>
      </c>
      <c r="G28" s="46">
        <v>2147</v>
      </c>
      <c r="H28" s="46">
        <v>2147</v>
      </c>
      <c r="I28" s="46">
        <v>2147</v>
      </c>
    </row>
    <row r="29" spans="1:9" ht="60" x14ac:dyDescent="0.25">
      <c r="A29" s="37" t="s">
        <v>84</v>
      </c>
      <c r="B29" s="175">
        <v>956</v>
      </c>
      <c r="C29" s="31" t="s">
        <v>88</v>
      </c>
      <c r="D29" s="31" t="s">
        <v>95</v>
      </c>
      <c r="E29" s="31" t="s">
        <v>263</v>
      </c>
      <c r="F29" s="31" t="s">
        <v>85</v>
      </c>
      <c r="G29" s="46">
        <f>G30</f>
        <v>2147</v>
      </c>
      <c r="H29" s="46">
        <f>H30</f>
        <v>2147</v>
      </c>
      <c r="I29" s="177">
        <v>2147</v>
      </c>
    </row>
    <row r="30" spans="1:9" ht="75" x14ac:dyDescent="0.25">
      <c r="A30" s="41" t="s">
        <v>86</v>
      </c>
      <c r="B30" s="175">
        <v>956</v>
      </c>
      <c r="C30" s="31" t="s">
        <v>88</v>
      </c>
      <c r="D30" s="31" t="s">
        <v>95</v>
      </c>
      <c r="E30" s="31" t="s">
        <v>263</v>
      </c>
      <c r="F30" s="31" t="s">
        <v>87</v>
      </c>
      <c r="G30" s="46">
        <v>2147</v>
      </c>
      <c r="H30" s="46">
        <v>2147</v>
      </c>
      <c r="I30" s="178">
        <v>2147</v>
      </c>
    </row>
    <row r="31" spans="1:9" x14ac:dyDescent="0.25">
      <c r="A31" s="179" t="s">
        <v>268</v>
      </c>
      <c r="B31" s="180"/>
      <c r="C31" s="180"/>
      <c r="D31" s="180"/>
      <c r="E31" s="180"/>
      <c r="F31" s="180"/>
      <c r="G31" s="179">
        <f>G14+G19+G24</f>
        <v>2188</v>
      </c>
      <c r="H31" s="180">
        <f>H14+H19+H24</f>
        <v>2188</v>
      </c>
      <c r="I31" s="179">
        <f>I14+I19+I24</f>
        <v>2188</v>
      </c>
    </row>
  </sheetData>
  <mergeCells count="11">
    <mergeCell ref="A8:S8"/>
    <mergeCell ref="D1:H7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view="pageBreakPreview" topLeftCell="A12" workbookViewId="0">
      <selection activeCell="C36" sqref="C36"/>
    </sheetView>
  </sheetViews>
  <sheetFormatPr defaultRowHeight="15" x14ac:dyDescent="0.25"/>
  <cols>
    <col min="1" max="1" width="14.7109375" style="2" customWidth="1"/>
    <col min="2" max="2" width="28.7109375" style="2" customWidth="1"/>
    <col min="3" max="3" width="78.28515625" style="2" customWidth="1"/>
    <col min="4" max="16384" width="9.140625" style="2"/>
  </cols>
  <sheetData>
    <row r="1" spans="1:3" ht="75" x14ac:dyDescent="0.25">
      <c r="C1" s="112" t="s">
        <v>245</v>
      </c>
    </row>
    <row r="2" spans="1:3" ht="57.75" customHeight="1" x14ac:dyDescent="0.25">
      <c r="A2" s="184" t="s">
        <v>145</v>
      </c>
      <c r="B2" s="184"/>
      <c r="C2" s="184"/>
    </row>
    <row r="4" spans="1:3" ht="15.75" thickBot="1" x14ac:dyDescent="0.3"/>
    <row r="5" spans="1:3" ht="45" customHeight="1" thickBot="1" x14ac:dyDescent="0.3">
      <c r="A5" s="4" t="s">
        <v>58</v>
      </c>
      <c r="B5" s="5" t="s">
        <v>46</v>
      </c>
      <c r="C5" s="5" t="s">
        <v>47</v>
      </c>
    </row>
    <row r="6" spans="1:3" ht="1.5" customHeight="1" thickBot="1" x14ac:dyDescent="0.3">
      <c r="A6" s="6">
        <v>951</v>
      </c>
      <c r="B6" s="7"/>
      <c r="C6" s="9" t="s">
        <v>51</v>
      </c>
    </row>
    <row r="7" spans="1:3" ht="1.5" hidden="1" customHeight="1" thickBot="1" x14ac:dyDescent="0.3">
      <c r="A7" s="10">
        <v>951</v>
      </c>
      <c r="B7" s="7" t="s">
        <v>21</v>
      </c>
      <c r="C7" s="65" t="s">
        <v>185</v>
      </c>
    </row>
    <row r="8" spans="1:3" ht="54.75" hidden="1" customHeight="1" thickBot="1" x14ac:dyDescent="0.3">
      <c r="A8" s="10">
        <v>951</v>
      </c>
      <c r="B8" s="23" t="s">
        <v>24</v>
      </c>
      <c r="C8" s="67" t="s">
        <v>186</v>
      </c>
    </row>
    <row r="9" spans="1:3" ht="17.25" customHeight="1" thickBot="1" x14ac:dyDescent="0.3">
      <c r="A9" s="6">
        <v>956</v>
      </c>
      <c r="B9" s="71"/>
      <c r="C9" s="72" t="s">
        <v>142</v>
      </c>
    </row>
    <row r="10" spans="1:3" ht="72.75" customHeight="1" thickBot="1" x14ac:dyDescent="0.3">
      <c r="A10" s="10">
        <v>956</v>
      </c>
      <c r="B10" s="7" t="s">
        <v>48</v>
      </c>
      <c r="C10" s="1" t="s">
        <v>18</v>
      </c>
    </row>
    <row r="11" spans="1:3" ht="72.75" customHeight="1" thickBot="1" x14ac:dyDescent="0.3">
      <c r="A11" s="10">
        <v>956</v>
      </c>
      <c r="B11" s="7" t="s">
        <v>191</v>
      </c>
      <c r="C11" s="1" t="s">
        <v>18</v>
      </c>
    </row>
    <row r="12" spans="1:3" ht="66" customHeight="1" thickBot="1" x14ac:dyDescent="0.3">
      <c r="A12" s="21">
        <v>956</v>
      </c>
      <c r="B12" s="22" t="s">
        <v>143</v>
      </c>
      <c r="C12" s="65" t="s">
        <v>181</v>
      </c>
    </row>
    <row r="13" spans="1:3" ht="66" customHeight="1" thickBot="1" x14ac:dyDescent="0.3">
      <c r="A13" s="21">
        <v>956</v>
      </c>
      <c r="B13" s="22" t="s">
        <v>192</v>
      </c>
      <c r="C13" s="96" t="s">
        <v>213</v>
      </c>
    </row>
    <row r="14" spans="1:3" ht="69.75" customHeight="1" thickBot="1" x14ac:dyDescent="0.3">
      <c r="A14" s="21">
        <v>956</v>
      </c>
      <c r="B14" s="22" t="s">
        <v>144</v>
      </c>
      <c r="C14" s="95" t="s">
        <v>182</v>
      </c>
    </row>
    <row r="15" spans="1:3" ht="18.75" customHeight="1" thickBot="1" x14ac:dyDescent="0.3">
      <c r="A15" s="10">
        <v>956</v>
      </c>
      <c r="B15" s="7" t="s">
        <v>68</v>
      </c>
      <c r="C15" s="11" t="s">
        <v>173</v>
      </c>
    </row>
    <row r="16" spans="1:3" ht="16.5" customHeight="1" thickBot="1" x14ac:dyDescent="0.3">
      <c r="A16" s="10">
        <v>956</v>
      </c>
      <c r="B16" s="7" t="s">
        <v>50</v>
      </c>
      <c r="C16" s="65" t="s">
        <v>183</v>
      </c>
    </row>
    <row r="17" spans="1:3" ht="32.25" customHeight="1" thickBot="1" x14ac:dyDescent="0.3">
      <c r="A17" s="10">
        <v>956</v>
      </c>
      <c r="B17" s="7" t="s">
        <v>277</v>
      </c>
      <c r="C17" s="68" t="s">
        <v>214</v>
      </c>
    </row>
    <row r="18" spans="1:3" ht="32.25" customHeight="1" thickBot="1" x14ac:dyDescent="0.3">
      <c r="A18" s="21">
        <v>956</v>
      </c>
      <c r="B18" s="19" t="s">
        <v>278</v>
      </c>
      <c r="C18" s="1" t="s">
        <v>184</v>
      </c>
    </row>
    <row r="19" spans="1:3" ht="36.75" customHeight="1" thickBot="1" x14ac:dyDescent="0.3">
      <c r="A19" s="10">
        <v>956</v>
      </c>
      <c r="B19" s="7" t="s">
        <v>279</v>
      </c>
      <c r="C19" s="1" t="s">
        <v>174</v>
      </c>
    </row>
    <row r="20" spans="1:3" ht="32.25" customHeight="1" x14ac:dyDescent="0.25">
      <c r="A20" s="185">
        <v>956</v>
      </c>
      <c r="B20" s="185" t="s">
        <v>280</v>
      </c>
      <c r="C20" s="187" t="s">
        <v>175</v>
      </c>
    </row>
    <row r="21" spans="1:3" ht="7.5" customHeight="1" x14ac:dyDescent="0.25">
      <c r="A21" s="186"/>
      <c r="B21" s="186"/>
      <c r="C21" s="188"/>
    </row>
    <row r="22" spans="1:3" ht="86.25" customHeight="1" thickBot="1" x14ac:dyDescent="0.3">
      <c r="A22" s="10">
        <v>956</v>
      </c>
      <c r="B22" s="7" t="s">
        <v>244</v>
      </c>
      <c r="C22" s="11" t="s">
        <v>176</v>
      </c>
    </row>
  </sheetData>
  <mergeCells count="4">
    <mergeCell ref="A20:A21"/>
    <mergeCell ref="B20:B21"/>
    <mergeCell ref="C20:C21"/>
    <mergeCell ref="A2:C2"/>
  </mergeCells>
  <phoneticPr fontId="14" type="noConversion"/>
  <pageMargins left="0.7" right="0.7" top="0.75" bottom="0.75" header="0.3" footer="0.3"/>
  <pageSetup paperSize="9" scale="7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view="pageBreakPreview" topLeftCell="A5" workbookViewId="0">
      <selection activeCell="C1" sqref="C1"/>
    </sheetView>
  </sheetViews>
  <sheetFormatPr defaultRowHeight="15" x14ac:dyDescent="0.25"/>
  <cols>
    <col min="1" max="1" width="10.85546875" style="2" customWidth="1"/>
    <col min="2" max="2" width="31.42578125" style="2" customWidth="1"/>
    <col min="3" max="3" width="54.140625" style="2" customWidth="1"/>
    <col min="4" max="16384" width="9.140625" style="2"/>
  </cols>
  <sheetData>
    <row r="1" spans="1:3" ht="75" x14ac:dyDescent="0.25">
      <c r="C1" s="112" t="s">
        <v>246</v>
      </c>
    </row>
    <row r="3" spans="1:3" ht="60.75" customHeight="1" x14ac:dyDescent="0.25">
      <c r="A3" s="184" t="s">
        <v>67</v>
      </c>
      <c r="B3" s="184"/>
      <c r="C3" s="184"/>
    </row>
    <row r="5" spans="1:3" ht="15.75" thickBot="1" x14ac:dyDescent="0.3"/>
    <row r="6" spans="1:3" ht="60.75" thickBot="1" x14ac:dyDescent="0.3">
      <c r="A6" s="4" t="s">
        <v>58</v>
      </c>
      <c r="B6" s="5" t="s">
        <v>46</v>
      </c>
      <c r="C6" s="5" t="s">
        <v>47</v>
      </c>
    </row>
    <row r="7" spans="1:3" ht="41.25" hidden="1" customHeight="1" thickBot="1" x14ac:dyDescent="0.3">
      <c r="A7" s="12">
        <v>100</v>
      </c>
      <c r="B7" s="13"/>
      <c r="C7" s="13" t="s">
        <v>59</v>
      </c>
    </row>
    <row r="8" spans="1:3" ht="0.75" customHeight="1" thickBot="1" x14ac:dyDescent="0.3">
      <c r="A8" s="8">
        <v>100</v>
      </c>
      <c r="B8" s="14" t="s">
        <v>45</v>
      </c>
      <c r="C8" s="47" t="s">
        <v>60</v>
      </c>
    </row>
    <row r="9" spans="1:3" ht="96.75" hidden="1" customHeight="1" thickBot="1" x14ac:dyDescent="0.3">
      <c r="A9" s="8">
        <v>100</v>
      </c>
      <c r="B9" s="7" t="s">
        <v>64</v>
      </c>
      <c r="C9" s="47" t="s">
        <v>61</v>
      </c>
    </row>
    <row r="10" spans="1:3" ht="83.25" hidden="1" customHeight="1" thickBot="1" x14ac:dyDescent="0.3">
      <c r="A10" s="8">
        <v>100</v>
      </c>
      <c r="B10" s="7" t="s">
        <v>65</v>
      </c>
      <c r="C10" s="15" t="s">
        <v>62</v>
      </c>
    </row>
    <row r="11" spans="1:3" ht="82.5" hidden="1" customHeight="1" thickBot="1" x14ac:dyDescent="0.3">
      <c r="A11" s="8">
        <v>100</v>
      </c>
      <c r="B11" s="7" t="s">
        <v>66</v>
      </c>
      <c r="C11" s="15" t="s">
        <v>63</v>
      </c>
    </row>
    <row r="12" spans="1:3" ht="24" customHeight="1" thickBot="1" x14ac:dyDescent="0.3">
      <c r="A12" s="6">
        <v>182</v>
      </c>
      <c r="B12" s="7"/>
      <c r="C12" s="48" t="s">
        <v>52</v>
      </c>
    </row>
    <row r="13" spans="1:3" ht="121.5" customHeight="1" thickBot="1" x14ac:dyDescent="0.3">
      <c r="A13" s="10">
        <v>182</v>
      </c>
      <c r="B13" s="7" t="s">
        <v>53</v>
      </c>
      <c r="C13" s="14" t="s">
        <v>7</v>
      </c>
    </row>
    <row r="14" spans="1:3" ht="149.25" thickBot="1" x14ac:dyDescent="0.3">
      <c r="A14" s="10">
        <v>182</v>
      </c>
      <c r="B14" s="7" t="s">
        <v>8</v>
      </c>
      <c r="C14" s="14" t="s">
        <v>9</v>
      </c>
    </row>
    <row r="15" spans="1:3" ht="52.5" customHeight="1" thickBot="1" x14ac:dyDescent="0.3">
      <c r="A15" s="10">
        <v>182</v>
      </c>
      <c r="B15" s="7" t="s">
        <v>54</v>
      </c>
      <c r="C15" s="14" t="s">
        <v>55</v>
      </c>
    </row>
    <row r="16" spans="1:3" ht="107.25" customHeight="1" thickBot="1" x14ac:dyDescent="0.3">
      <c r="A16" s="10">
        <v>182</v>
      </c>
      <c r="B16" s="7" t="s">
        <v>56</v>
      </c>
      <c r="C16" s="14" t="s">
        <v>57</v>
      </c>
    </row>
    <row r="17" spans="1:3" ht="21" customHeight="1" thickBot="1" x14ac:dyDescent="0.3">
      <c r="A17" s="10">
        <v>182</v>
      </c>
      <c r="B17" s="7" t="s">
        <v>146</v>
      </c>
      <c r="C17" s="14" t="s">
        <v>147</v>
      </c>
    </row>
    <row r="18" spans="1:3" ht="73.5" customHeight="1" thickBot="1" x14ac:dyDescent="0.3">
      <c r="A18" s="10">
        <v>182</v>
      </c>
      <c r="B18" s="7" t="s">
        <v>12</v>
      </c>
      <c r="C18" s="14" t="s">
        <v>178</v>
      </c>
    </row>
    <row r="19" spans="1:3" ht="56.25" customHeight="1" thickBot="1" x14ac:dyDescent="0.3">
      <c r="A19" s="10">
        <v>182</v>
      </c>
      <c r="B19" s="109" t="s">
        <v>187</v>
      </c>
      <c r="C19" s="64" t="s">
        <v>179</v>
      </c>
    </row>
    <row r="20" spans="1:3" ht="52.5" customHeight="1" thickBot="1" x14ac:dyDescent="0.3">
      <c r="A20" s="108">
        <v>182</v>
      </c>
      <c r="B20" s="110" t="s">
        <v>177</v>
      </c>
      <c r="C20" s="70" t="s">
        <v>180</v>
      </c>
    </row>
  </sheetData>
  <mergeCells count="1">
    <mergeCell ref="A3:C3"/>
  </mergeCells>
  <phoneticPr fontId="14" type="noConversion"/>
  <pageMargins left="0.7" right="0.7" top="0.75" bottom="0.75" header="0.3" footer="0.3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view="pageBreakPreview" topLeftCell="A44" workbookViewId="0">
      <selection activeCell="C54" sqref="C54"/>
    </sheetView>
  </sheetViews>
  <sheetFormatPr defaultRowHeight="15" x14ac:dyDescent="0.25"/>
  <cols>
    <col min="1" max="1" width="37.42578125" style="2" customWidth="1"/>
    <col min="2" max="2" width="37.140625" style="2" customWidth="1"/>
    <col min="3" max="3" width="35" style="2" customWidth="1"/>
    <col min="4" max="16384" width="9.140625" style="2"/>
  </cols>
  <sheetData>
    <row r="1" spans="1:4" ht="75" customHeight="1" x14ac:dyDescent="0.25">
      <c r="C1" s="112" t="s">
        <v>247</v>
      </c>
    </row>
    <row r="4" spans="1:4" ht="16.5" x14ac:dyDescent="0.25">
      <c r="A4" s="195" t="s">
        <v>248</v>
      </c>
      <c r="B4" s="195"/>
      <c r="C4" s="195"/>
    </row>
    <row r="7" spans="1:4" ht="15.75" thickBot="1" x14ac:dyDescent="0.3">
      <c r="C7" s="57" t="s">
        <v>127</v>
      </c>
    </row>
    <row r="8" spans="1:4" ht="15" customHeight="1" x14ac:dyDescent="0.25">
      <c r="A8" s="199" t="s">
        <v>0</v>
      </c>
      <c r="B8" s="199" t="s">
        <v>1</v>
      </c>
      <c r="C8" s="199" t="s">
        <v>220</v>
      </c>
      <c r="D8" s="3"/>
    </row>
    <row r="9" spans="1:4" ht="15" customHeight="1" thickBot="1" x14ac:dyDescent="0.3">
      <c r="A9" s="200"/>
      <c r="B9" s="200"/>
      <c r="C9" s="200"/>
      <c r="D9" s="3"/>
    </row>
    <row r="10" spans="1:4" ht="18.75" customHeight="1" thickBot="1" x14ac:dyDescent="0.3">
      <c r="A10" s="73" t="s">
        <v>2</v>
      </c>
      <c r="B10" s="124" t="s">
        <v>3</v>
      </c>
      <c r="C10" s="144">
        <f>C11+C15+C18+C21+C31+C33</f>
        <v>731</v>
      </c>
      <c r="D10" s="3"/>
    </row>
    <row r="11" spans="1:4" ht="31.5" customHeight="1" x14ac:dyDescent="0.25">
      <c r="A11" s="111" t="s">
        <v>4</v>
      </c>
      <c r="B11" s="125" t="s">
        <v>5</v>
      </c>
      <c r="C11" s="145">
        <f>C13+C14</f>
        <v>58</v>
      </c>
      <c r="D11" s="3"/>
    </row>
    <row r="12" spans="1:4" ht="31.5" customHeight="1" thickBot="1" x14ac:dyDescent="0.3">
      <c r="A12" s="107" t="s">
        <v>6</v>
      </c>
      <c r="B12" s="126" t="s">
        <v>224</v>
      </c>
      <c r="C12" s="146"/>
      <c r="D12" s="3"/>
    </row>
    <row r="13" spans="1:4" ht="134.25" customHeight="1" thickBot="1" x14ac:dyDescent="0.3">
      <c r="A13" s="107" t="s">
        <v>53</v>
      </c>
      <c r="B13" s="121" t="s">
        <v>223</v>
      </c>
      <c r="C13" s="147">
        <v>58</v>
      </c>
      <c r="D13" s="3"/>
    </row>
    <row r="14" spans="1:4" ht="15.75" hidden="1" customHeight="1" thickBot="1" x14ac:dyDescent="0.3">
      <c r="A14" s="107" t="s">
        <v>8</v>
      </c>
      <c r="B14" s="127" t="s">
        <v>218</v>
      </c>
      <c r="C14" s="148"/>
      <c r="D14" s="3"/>
    </row>
    <row r="15" spans="1:4" ht="17.25" customHeight="1" x14ac:dyDescent="0.25">
      <c r="A15" s="75" t="s">
        <v>237</v>
      </c>
      <c r="B15" s="128" t="s">
        <v>236</v>
      </c>
      <c r="C15" s="149">
        <f>C16</f>
        <v>6</v>
      </c>
      <c r="D15" s="3"/>
    </row>
    <row r="16" spans="1:4" ht="27.75" customHeight="1" x14ac:dyDescent="0.25">
      <c r="A16" s="106" t="s">
        <v>146</v>
      </c>
      <c r="B16" s="121" t="s">
        <v>147</v>
      </c>
      <c r="C16" s="147">
        <f>C17</f>
        <v>6</v>
      </c>
      <c r="D16" s="3"/>
    </row>
    <row r="17" spans="1:4" ht="34.5" customHeight="1" x14ac:dyDescent="0.25">
      <c r="A17" s="122" t="s">
        <v>238</v>
      </c>
      <c r="B17" s="121" t="s">
        <v>147</v>
      </c>
      <c r="C17" s="150">
        <v>6</v>
      </c>
      <c r="D17" s="3"/>
    </row>
    <row r="18" spans="1:4" ht="21.75" customHeight="1" x14ac:dyDescent="0.25">
      <c r="A18" s="111" t="s">
        <v>10</v>
      </c>
      <c r="B18" s="129" t="s">
        <v>11</v>
      </c>
      <c r="C18" s="151">
        <f>C20</f>
        <v>124</v>
      </c>
      <c r="D18" s="3"/>
    </row>
    <row r="19" spans="1:4" ht="29.25" customHeight="1" x14ac:dyDescent="0.3">
      <c r="A19" s="116" t="s">
        <v>225</v>
      </c>
      <c r="B19" s="130" t="s">
        <v>226</v>
      </c>
      <c r="C19" s="152">
        <f>C20</f>
        <v>124</v>
      </c>
      <c r="D19" s="3"/>
    </row>
    <row r="20" spans="1:4" ht="84" customHeight="1" thickBot="1" x14ac:dyDescent="0.3">
      <c r="A20" s="106" t="s">
        <v>12</v>
      </c>
      <c r="B20" s="131" t="s">
        <v>178</v>
      </c>
      <c r="C20" s="147">
        <v>124</v>
      </c>
      <c r="D20" s="3"/>
    </row>
    <row r="21" spans="1:4" ht="25.5" customHeight="1" thickBot="1" x14ac:dyDescent="0.3">
      <c r="A21" s="76" t="s">
        <v>13</v>
      </c>
      <c r="B21" s="132" t="s">
        <v>14</v>
      </c>
      <c r="C21" s="153">
        <f>C23+C25</f>
        <v>530</v>
      </c>
      <c r="D21" s="3"/>
    </row>
    <row r="22" spans="1:4" ht="25.5" customHeight="1" thickBot="1" x14ac:dyDescent="0.3">
      <c r="A22" s="77" t="s">
        <v>227</v>
      </c>
      <c r="B22" s="133" t="s">
        <v>228</v>
      </c>
      <c r="C22" s="152">
        <f>C23</f>
        <v>300</v>
      </c>
      <c r="D22" s="3"/>
    </row>
    <row r="23" spans="1:4" ht="75" customHeight="1" thickBot="1" x14ac:dyDescent="0.3">
      <c r="A23" s="77" t="s">
        <v>187</v>
      </c>
      <c r="B23" s="64" t="s">
        <v>179</v>
      </c>
      <c r="C23" s="150">
        <v>300</v>
      </c>
      <c r="D23" s="3"/>
    </row>
    <row r="24" spans="1:4" ht="25.5" customHeight="1" thickBot="1" x14ac:dyDescent="0.3">
      <c r="A24" s="77" t="s">
        <v>229</v>
      </c>
      <c r="B24" s="133" t="s">
        <v>230</v>
      </c>
      <c r="C24" s="150">
        <v>300</v>
      </c>
      <c r="D24" s="3"/>
    </row>
    <row r="25" spans="1:4" ht="25.5" customHeight="1" x14ac:dyDescent="0.25">
      <c r="A25" s="201" t="s">
        <v>177</v>
      </c>
      <c r="B25" s="204" t="s">
        <v>180</v>
      </c>
      <c r="C25" s="192">
        <v>230</v>
      </c>
      <c r="D25" s="191"/>
    </row>
    <row r="26" spans="1:4" ht="15" customHeight="1" x14ac:dyDescent="0.25">
      <c r="A26" s="202"/>
      <c r="B26" s="204"/>
      <c r="C26" s="192"/>
      <c r="D26" s="191"/>
    </row>
    <row r="27" spans="1:4" ht="15" customHeight="1" x14ac:dyDescent="0.25">
      <c r="A27" s="202"/>
      <c r="B27" s="204"/>
      <c r="C27" s="192"/>
      <c r="D27" s="191"/>
    </row>
    <row r="28" spans="1:4" ht="3.75" customHeight="1" thickBot="1" x14ac:dyDescent="0.3">
      <c r="A28" s="202"/>
      <c r="B28" s="204"/>
      <c r="C28" s="192"/>
      <c r="D28" s="191"/>
    </row>
    <row r="29" spans="1:4" ht="15" hidden="1" customHeight="1" thickBot="1" x14ac:dyDescent="0.3">
      <c r="A29" s="202"/>
      <c r="B29" s="204"/>
      <c r="C29" s="192"/>
      <c r="D29" s="191"/>
    </row>
    <row r="30" spans="1:4" ht="21.75" hidden="1" customHeight="1" thickBot="1" x14ac:dyDescent="0.3">
      <c r="A30" s="203"/>
      <c r="B30" s="205"/>
      <c r="C30" s="193"/>
      <c r="D30" s="191"/>
    </row>
    <row r="31" spans="1:4" ht="21" customHeight="1" thickBot="1" x14ac:dyDescent="0.3">
      <c r="A31" s="78" t="s">
        <v>15</v>
      </c>
      <c r="B31" s="134" t="s">
        <v>16</v>
      </c>
      <c r="C31" s="154">
        <f>C32</f>
        <v>5</v>
      </c>
      <c r="D31" s="3"/>
    </row>
    <row r="32" spans="1:4" ht="132.75" customHeight="1" thickBot="1" x14ac:dyDescent="0.3">
      <c r="A32" s="56" t="s">
        <v>17</v>
      </c>
      <c r="B32" s="135" t="s">
        <v>18</v>
      </c>
      <c r="C32" s="118">
        <v>5</v>
      </c>
      <c r="D32" s="3"/>
    </row>
    <row r="33" spans="1:4" ht="63.75" customHeight="1" thickBot="1" x14ac:dyDescent="0.3">
      <c r="A33" s="78" t="s">
        <v>19</v>
      </c>
      <c r="B33" s="134" t="s">
        <v>20</v>
      </c>
      <c r="C33" s="154">
        <f>C34+C36</f>
        <v>8</v>
      </c>
      <c r="D33" s="3"/>
    </row>
    <row r="34" spans="1:4" ht="145.5" hidden="1" customHeight="1" thickBot="1" x14ac:dyDescent="0.25">
      <c r="A34" s="56" t="s">
        <v>21</v>
      </c>
      <c r="B34" s="135" t="s">
        <v>219</v>
      </c>
      <c r="C34" s="118"/>
      <c r="D34" s="3"/>
    </row>
    <row r="35" spans="1:4" ht="168.75" customHeight="1" x14ac:dyDescent="0.25">
      <c r="A35" s="117" t="s">
        <v>231</v>
      </c>
      <c r="B35" s="136" t="s">
        <v>232</v>
      </c>
      <c r="C35" s="155">
        <f>C36</f>
        <v>8</v>
      </c>
      <c r="D35" s="3"/>
    </row>
    <row r="36" spans="1:4" ht="131.25" customHeight="1" thickBot="1" x14ac:dyDescent="0.3">
      <c r="A36" s="56" t="s">
        <v>143</v>
      </c>
      <c r="B36" s="194" t="s">
        <v>181</v>
      </c>
      <c r="C36" s="118">
        <v>8</v>
      </c>
      <c r="D36" s="3"/>
    </row>
    <row r="37" spans="1:4" ht="145.5" hidden="1" customHeight="1" x14ac:dyDescent="0.3">
      <c r="A37" s="56" t="s">
        <v>143</v>
      </c>
      <c r="B37" s="194"/>
      <c r="C37" s="118"/>
      <c r="D37" s="3"/>
    </row>
    <row r="38" spans="1:4" ht="145.5" hidden="1" customHeight="1" thickBot="1" x14ac:dyDescent="0.3">
      <c r="A38" s="56"/>
      <c r="B38" s="135"/>
      <c r="C38" s="118"/>
      <c r="D38" s="3"/>
    </row>
    <row r="39" spans="1:4" ht="1.5" customHeight="1" x14ac:dyDescent="0.25">
      <c r="A39" s="206" t="s">
        <v>23</v>
      </c>
      <c r="B39" s="209" t="s">
        <v>69</v>
      </c>
      <c r="C39" s="196">
        <f>C42</f>
        <v>0</v>
      </c>
      <c r="D39" s="191"/>
    </row>
    <row r="40" spans="1:4" ht="12" hidden="1" customHeight="1" x14ac:dyDescent="0.25">
      <c r="A40" s="207"/>
      <c r="B40" s="210"/>
      <c r="C40" s="197"/>
      <c r="D40" s="191"/>
    </row>
    <row r="41" spans="1:4" ht="13.5" hidden="1" customHeight="1" thickBot="1" x14ac:dyDescent="0.3">
      <c r="A41" s="208"/>
      <c r="B41" s="211"/>
      <c r="C41" s="198"/>
      <c r="D41" s="191"/>
    </row>
    <row r="42" spans="1:4" ht="14.25" hidden="1" customHeight="1" thickBot="1" x14ac:dyDescent="0.3">
      <c r="A42" s="81" t="s">
        <v>24</v>
      </c>
      <c r="B42" s="137" t="s">
        <v>25</v>
      </c>
      <c r="C42" s="156"/>
      <c r="D42" s="3"/>
    </row>
    <row r="43" spans="1:4" ht="32.25" customHeight="1" thickBot="1" x14ac:dyDescent="0.3">
      <c r="A43" s="80" t="s">
        <v>26</v>
      </c>
      <c r="B43" s="138" t="s">
        <v>233</v>
      </c>
      <c r="C43" s="160">
        <f>C44</f>
        <v>7106.3910000000005</v>
      </c>
      <c r="D43" s="3"/>
    </row>
    <row r="44" spans="1:4" ht="50.25" customHeight="1" thickBot="1" x14ac:dyDescent="0.3">
      <c r="A44" s="82" t="s">
        <v>28</v>
      </c>
      <c r="B44" s="139" t="s">
        <v>29</v>
      </c>
      <c r="C44" s="157">
        <f>C45+C54+C57</f>
        <v>7106.3910000000005</v>
      </c>
      <c r="D44" s="3"/>
    </row>
    <row r="45" spans="1:4" ht="47.25" customHeight="1" thickBot="1" x14ac:dyDescent="0.3">
      <c r="A45" s="82" t="s">
        <v>287</v>
      </c>
      <c r="B45" s="139" t="s">
        <v>234</v>
      </c>
      <c r="C45" s="157">
        <f>C46</f>
        <v>4820.5600000000004</v>
      </c>
      <c r="D45" s="3"/>
    </row>
    <row r="46" spans="1:4" ht="34.5" customHeight="1" thickBot="1" x14ac:dyDescent="0.3">
      <c r="A46" s="82" t="s">
        <v>286</v>
      </c>
      <c r="B46" s="139" t="s">
        <v>31</v>
      </c>
      <c r="C46" s="158">
        <f>C47</f>
        <v>4820.5600000000004</v>
      </c>
      <c r="D46" s="3"/>
    </row>
    <row r="47" spans="1:4" ht="58.5" customHeight="1" thickBot="1" x14ac:dyDescent="0.3">
      <c r="A47" s="79" t="s">
        <v>285</v>
      </c>
      <c r="B47" s="140" t="s">
        <v>212</v>
      </c>
      <c r="C47" s="159">
        <v>4820.5600000000004</v>
      </c>
      <c r="D47" s="3"/>
    </row>
    <row r="48" spans="1:4" ht="64.5" hidden="1" customHeight="1" thickBot="1" x14ac:dyDescent="0.3">
      <c r="A48" s="82" t="s">
        <v>32</v>
      </c>
      <c r="B48" s="141" t="s">
        <v>33</v>
      </c>
      <c r="C48" s="158">
        <f>C49</f>
        <v>0</v>
      </c>
      <c r="D48" s="3"/>
    </row>
    <row r="49" spans="1:4" ht="33" hidden="1" customHeight="1" thickBot="1" x14ac:dyDescent="0.3">
      <c r="A49" s="79" t="s">
        <v>34</v>
      </c>
      <c r="B49" s="142" t="s">
        <v>35</v>
      </c>
      <c r="C49" s="119">
        <v>0</v>
      </c>
      <c r="D49" s="3"/>
    </row>
    <row r="50" spans="1:4" ht="33" hidden="1" customHeight="1" thickBot="1" x14ac:dyDescent="0.3">
      <c r="A50" s="19" t="s">
        <v>34</v>
      </c>
      <c r="B50" s="141" t="s">
        <v>162</v>
      </c>
      <c r="C50" s="119"/>
      <c r="D50" s="3"/>
    </row>
    <row r="51" spans="1:4" ht="0.75" customHeight="1" thickBot="1" x14ac:dyDescent="0.3">
      <c r="A51" s="77" t="s">
        <v>38</v>
      </c>
      <c r="B51" s="141" t="s">
        <v>39</v>
      </c>
      <c r="C51" s="159"/>
      <c r="D51" s="3"/>
    </row>
    <row r="52" spans="1:4" ht="33" hidden="1" customHeight="1" thickBot="1" x14ac:dyDescent="0.3">
      <c r="A52" s="77" t="s">
        <v>40</v>
      </c>
      <c r="B52" s="141" t="s">
        <v>41</v>
      </c>
      <c r="C52" s="159"/>
      <c r="D52" s="3"/>
    </row>
    <row r="53" spans="1:4" ht="44.25" hidden="1" customHeight="1" thickBot="1" x14ac:dyDescent="0.3">
      <c r="A53" s="77" t="s">
        <v>42</v>
      </c>
      <c r="B53" s="141" t="s">
        <v>188</v>
      </c>
      <c r="C53" s="159"/>
      <c r="D53" s="3"/>
    </row>
    <row r="54" spans="1:4" ht="50.25" customHeight="1" thickBot="1" x14ac:dyDescent="0.3">
      <c r="A54" s="82" t="s">
        <v>284</v>
      </c>
      <c r="B54" s="139" t="s">
        <v>222</v>
      </c>
      <c r="C54" s="157">
        <f>C55</f>
        <v>138.83099999999999</v>
      </c>
      <c r="D54" s="3"/>
    </row>
    <row r="55" spans="1:4" ht="66.75" customHeight="1" thickBot="1" x14ac:dyDescent="0.3">
      <c r="A55" s="83" t="s">
        <v>283</v>
      </c>
      <c r="B55" s="143" t="s">
        <v>37</v>
      </c>
      <c r="C55" s="157">
        <f>C56</f>
        <v>138.83099999999999</v>
      </c>
      <c r="D55" s="3"/>
    </row>
    <row r="56" spans="1:4" ht="79.5" customHeight="1" thickBot="1" x14ac:dyDescent="0.3">
      <c r="A56" s="84" t="s">
        <v>279</v>
      </c>
      <c r="B56" s="140" t="s">
        <v>174</v>
      </c>
      <c r="C56" s="159">
        <v>138.83099999999999</v>
      </c>
      <c r="D56" s="3"/>
    </row>
    <row r="57" spans="1:4" ht="24" customHeight="1" thickBot="1" x14ac:dyDescent="0.3">
      <c r="A57" s="82" t="s">
        <v>282</v>
      </c>
      <c r="B57" s="139" t="s">
        <v>39</v>
      </c>
      <c r="C57" s="158">
        <f>C58</f>
        <v>2147</v>
      </c>
      <c r="D57" s="3"/>
    </row>
    <row r="58" spans="1:4" ht="30" customHeight="1" thickBot="1" x14ac:dyDescent="0.3">
      <c r="A58" s="82" t="s">
        <v>281</v>
      </c>
      <c r="B58" s="139" t="s">
        <v>41</v>
      </c>
      <c r="C58" s="158">
        <f>C59</f>
        <v>2147</v>
      </c>
      <c r="D58" s="3"/>
    </row>
    <row r="59" spans="1:4" ht="61.5" customHeight="1" thickBot="1" x14ac:dyDescent="0.3">
      <c r="A59" s="79" t="s">
        <v>280</v>
      </c>
      <c r="B59" s="142" t="s">
        <v>175</v>
      </c>
      <c r="C59" s="119">
        <v>2147</v>
      </c>
      <c r="D59" s="3"/>
    </row>
    <row r="60" spans="1:4" s="59" customFormat="1" ht="15" customHeight="1" thickBot="1" x14ac:dyDescent="0.3">
      <c r="A60" s="189" t="s">
        <v>44</v>
      </c>
      <c r="B60" s="190"/>
      <c r="C60" s="160">
        <f>C43+C10</f>
        <v>7837.3910000000005</v>
      </c>
      <c r="D60" s="58"/>
    </row>
  </sheetData>
  <mergeCells count="14">
    <mergeCell ref="A4:C4"/>
    <mergeCell ref="C39:C41"/>
    <mergeCell ref="A8:A9"/>
    <mergeCell ref="B8:B9"/>
    <mergeCell ref="C8:C9"/>
    <mergeCell ref="A25:A30"/>
    <mergeCell ref="B25:B30"/>
    <mergeCell ref="A39:A41"/>
    <mergeCell ref="B39:B41"/>
    <mergeCell ref="A60:B60"/>
    <mergeCell ref="D25:D30"/>
    <mergeCell ref="C25:C30"/>
    <mergeCell ref="B36:B37"/>
    <mergeCell ref="D39:D41"/>
  </mergeCells>
  <phoneticPr fontId="14" type="noConversion"/>
  <pageMargins left="1.04" right="0.7" top="0.75" bottom="0.75" header="0.3" footer="0.3"/>
  <pageSetup paperSize="9" scale="75" orientation="portrait" horizontalDpi="180" verticalDpi="18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view="pageBreakPreview" topLeftCell="A37" workbookViewId="0">
      <selection activeCell="D49" sqref="D49"/>
    </sheetView>
  </sheetViews>
  <sheetFormatPr defaultRowHeight="15" x14ac:dyDescent="0.25"/>
  <cols>
    <col min="1" max="1" width="37.42578125" style="2" customWidth="1"/>
    <col min="2" max="2" width="35" style="2" customWidth="1"/>
    <col min="3" max="3" width="16.5703125" style="2" customWidth="1"/>
    <col min="4" max="4" width="17" style="2" customWidth="1"/>
    <col min="5" max="16384" width="9.140625" style="2"/>
  </cols>
  <sheetData>
    <row r="1" spans="1:5" ht="75" customHeight="1" x14ac:dyDescent="0.25">
      <c r="D1" s="112" t="s">
        <v>250</v>
      </c>
    </row>
    <row r="4" spans="1:5" ht="16.5" x14ac:dyDescent="0.25">
      <c r="A4" s="195" t="s">
        <v>249</v>
      </c>
      <c r="B4" s="195"/>
      <c r="C4" s="195"/>
      <c r="D4" s="195"/>
    </row>
    <row r="7" spans="1:5" ht="15.75" thickBot="1" x14ac:dyDescent="0.3">
      <c r="D7" s="57" t="s">
        <v>127</v>
      </c>
    </row>
    <row r="8" spans="1:5" ht="15" customHeight="1" x14ac:dyDescent="0.25">
      <c r="A8" s="199" t="s">
        <v>0</v>
      </c>
      <c r="B8" s="219" t="s">
        <v>1</v>
      </c>
      <c r="C8" s="199" t="s">
        <v>239</v>
      </c>
      <c r="D8" s="221" t="s">
        <v>251</v>
      </c>
      <c r="E8" s="3"/>
    </row>
    <row r="9" spans="1:5" ht="15" customHeight="1" thickBot="1" x14ac:dyDescent="0.3">
      <c r="A9" s="200"/>
      <c r="B9" s="220"/>
      <c r="C9" s="200"/>
      <c r="D9" s="222"/>
      <c r="E9" s="3"/>
    </row>
    <row r="10" spans="1:5" ht="29.25" customHeight="1" thickBot="1" x14ac:dyDescent="0.3">
      <c r="A10" s="73" t="s">
        <v>2</v>
      </c>
      <c r="B10" s="124" t="s">
        <v>3</v>
      </c>
      <c r="C10" s="164">
        <f>C11+C13+C16+C18+C26+C28</f>
        <v>731</v>
      </c>
      <c r="D10" s="24">
        <f>D11+D13+D16+D18+D26+D28</f>
        <v>731</v>
      </c>
      <c r="E10" s="3"/>
    </row>
    <row r="11" spans="1:5" ht="31.5" customHeight="1" thickBot="1" x14ac:dyDescent="0.3">
      <c r="A11" s="111" t="s">
        <v>4</v>
      </c>
      <c r="B11" s="138" t="s">
        <v>5</v>
      </c>
      <c r="C11" s="164">
        <f>C12</f>
        <v>58</v>
      </c>
      <c r="D11" s="24">
        <f>D12</f>
        <v>58</v>
      </c>
      <c r="E11" s="3"/>
    </row>
    <row r="12" spans="1:5" ht="173.25" customHeight="1" thickBot="1" x14ac:dyDescent="0.3">
      <c r="A12" s="74" t="s">
        <v>6</v>
      </c>
      <c r="B12" s="121" t="s">
        <v>7</v>
      </c>
      <c r="C12" s="147">
        <v>58</v>
      </c>
      <c r="D12" s="25">
        <v>58</v>
      </c>
      <c r="E12" s="3"/>
    </row>
    <row r="13" spans="1:5" ht="17.25" customHeight="1" thickBot="1" x14ac:dyDescent="0.3">
      <c r="A13" s="75" t="s">
        <v>237</v>
      </c>
      <c r="B13" s="128" t="s">
        <v>236</v>
      </c>
      <c r="C13" s="167">
        <f>C14</f>
        <v>6</v>
      </c>
      <c r="D13" s="168">
        <f>D14</f>
        <v>6</v>
      </c>
      <c r="E13" s="3"/>
    </row>
    <row r="14" spans="1:5" ht="28.5" customHeight="1" x14ac:dyDescent="0.25">
      <c r="A14" s="165" t="s">
        <v>146</v>
      </c>
      <c r="B14" s="166" t="s">
        <v>147</v>
      </c>
      <c r="C14" s="169">
        <f>C15</f>
        <v>6</v>
      </c>
      <c r="D14" s="169">
        <f>D15</f>
        <v>6</v>
      </c>
      <c r="E14" s="3"/>
    </row>
    <row r="15" spans="1:5" ht="34.5" customHeight="1" thickBot="1" x14ac:dyDescent="0.3">
      <c r="A15" s="122" t="s">
        <v>238</v>
      </c>
      <c r="B15" s="121" t="s">
        <v>147</v>
      </c>
      <c r="C15" s="147">
        <v>6</v>
      </c>
      <c r="D15" s="25">
        <v>6</v>
      </c>
      <c r="E15" s="3"/>
    </row>
    <row r="16" spans="1:5" ht="21.75" customHeight="1" thickBot="1" x14ac:dyDescent="0.3">
      <c r="A16" s="76" t="s">
        <v>10</v>
      </c>
      <c r="B16" s="161" t="s">
        <v>11</v>
      </c>
      <c r="C16" s="146">
        <f>C17</f>
        <v>124</v>
      </c>
      <c r="D16" s="163">
        <f>D17</f>
        <v>124</v>
      </c>
      <c r="E16" s="3"/>
    </row>
    <row r="17" spans="1:5" ht="84" customHeight="1" thickBot="1" x14ac:dyDescent="0.3">
      <c r="A17" s="106" t="s">
        <v>12</v>
      </c>
      <c r="B17" s="131" t="s">
        <v>178</v>
      </c>
      <c r="C17" s="147">
        <v>124</v>
      </c>
      <c r="D17" s="25">
        <v>124</v>
      </c>
      <c r="E17" s="3"/>
    </row>
    <row r="18" spans="1:5" ht="25.5" customHeight="1" thickBot="1" x14ac:dyDescent="0.3">
      <c r="A18" s="76" t="s">
        <v>13</v>
      </c>
      <c r="B18" s="134" t="s">
        <v>14</v>
      </c>
      <c r="C18" s="153">
        <f>C19+C20</f>
        <v>530</v>
      </c>
      <c r="D18" s="69">
        <f>D19+D20</f>
        <v>530</v>
      </c>
      <c r="E18" s="3"/>
    </row>
    <row r="19" spans="1:5" ht="64.5" customHeight="1" thickBot="1" x14ac:dyDescent="0.3">
      <c r="A19" s="77" t="s">
        <v>187</v>
      </c>
      <c r="B19" s="64" t="s">
        <v>179</v>
      </c>
      <c r="C19" s="150">
        <v>300</v>
      </c>
      <c r="D19" s="123">
        <v>300</v>
      </c>
      <c r="E19" s="3"/>
    </row>
    <row r="20" spans="1:5" ht="15" customHeight="1" x14ac:dyDescent="0.25">
      <c r="A20" s="201" t="s">
        <v>177</v>
      </c>
      <c r="B20" s="223" t="s">
        <v>180</v>
      </c>
      <c r="C20" s="192">
        <v>230</v>
      </c>
      <c r="D20" s="213">
        <v>230</v>
      </c>
      <c r="E20" s="212"/>
    </row>
    <row r="21" spans="1:5" ht="15" customHeight="1" x14ac:dyDescent="0.25">
      <c r="A21" s="202"/>
      <c r="B21" s="204"/>
      <c r="C21" s="192"/>
      <c r="D21" s="213"/>
      <c r="E21" s="212"/>
    </row>
    <row r="22" spans="1:5" ht="15" customHeight="1" x14ac:dyDescent="0.25">
      <c r="A22" s="202"/>
      <c r="B22" s="204"/>
      <c r="C22" s="192"/>
      <c r="D22" s="213"/>
      <c r="E22" s="212"/>
    </row>
    <row r="23" spans="1:5" ht="3.75" customHeight="1" thickBot="1" x14ac:dyDescent="0.3">
      <c r="A23" s="202"/>
      <c r="B23" s="204"/>
      <c r="C23" s="192"/>
      <c r="D23" s="213"/>
      <c r="E23" s="212"/>
    </row>
    <row r="24" spans="1:5" ht="15" hidden="1" customHeight="1" thickBot="1" x14ac:dyDescent="0.3">
      <c r="A24" s="202"/>
      <c r="B24" s="204"/>
      <c r="C24" s="192"/>
      <c r="D24" s="213"/>
      <c r="E24" s="212"/>
    </row>
    <row r="25" spans="1:5" ht="21.75" hidden="1" customHeight="1" thickBot="1" x14ac:dyDescent="0.3">
      <c r="A25" s="203"/>
      <c r="B25" s="205"/>
      <c r="C25" s="193"/>
      <c r="D25" s="214"/>
      <c r="E25" s="212"/>
    </row>
    <row r="26" spans="1:5" ht="21" customHeight="1" thickBot="1" x14ac:dyDescent="0.3">
      <c r="A26" s="78" t="s">
        <v>15</v>
      </c>
      <c r="B26" s="134" t="s">
        <v>16</v>
      </c>
      <c r="C26" s="154">
        <f>C27</f>
        <v>5</v>
      </c>
      <c r="D26" s="26">
        <f>D27</f>
        <v>5</v>
      </c>
      <c r="E26" s="3"/>
    </row>
    <row r="27" spans="1:5" ht="132.75" customHeight="1" thickBot="1" x14ac:dyDescent="0.3">
      <c r="A27" s="56" t="s">
        <v>17</v>
      </c>
      <c r="B27" s="135" t="s">
        <v>18</v>
      </c>
      <c r="C27" s="118">
        <v>5</v>
      </c>
      <c r="D27" s="27">
        <v>5</v>
      </c>
      <c r="E27" s="3"/>
    </row>
    <row r="28" spans="1:5" ht="63.75" customHeight="1" thickBot="1" x14ac:dyDescent="0.3">
      <c r="A28" s="78" t="s">
        <v>19</v>
      </c>
      <c r="B28" s="134" t="s">
        <v>20</v>
      </c>
      <c r="C28" s="154">
        <f>C29+C30</f>
        <v>8</v>
      </c>
      <c r="D28" s="26">
        <f>D29+D30</f>
        <v>8</v>
      </c>
      <c r="E28" s="3"/>
    </row>
    <row r="29" spans="1:5" ht="145.5" hidden="1" customHeight="1" thickBot="1" x14ac:dyDescent="0.3">
      <c r="A29" s="79" t="s">
        <v>21</v>
      </c>
      <c r="B29" s="162" t="s">
        <v>22</v>
      </c>
      <c r="C29" s="119"/>
      <c r="D29" s="28"/>
      <c r="E29" s="3"/>
    </row>
    <row r="30" spans="1:5" ht="131.25" customHeight="1" thickBot="1" x14ac:dyDescent="0.3">
      <c r="A30" s="56" t="s">
        <v>143</v>
      </c>
      <c r="B30" s="215" t="s">
        <v>181</v>
      </c>
      <c r="C30" s="118">
        <v>8</v>
      </c>
      <c r="D30" s="27">
        <v>8</v>
      </c>
      <c r="E30" s="3"/>
    </row>
    <row r="31" spans="1:5" ht="145.5" hidden="1" customHeight="1" x14ac:dyDescent="0.25">
      <c r="A31" s="56" t="s">
        <v>143</v>
      </c>
      <c r="B31" s="194"/>
      <c r="C31" s="118"/>
      <c r="D31" s="27"/>
      <c r="E31" s="3"/>
    </row>
    <row r="32" spans="1:5" ht="145.5" hidden="1" customHeight="1" thickBot="1" x14ac:dyDescent="0.3">
      <c r="A32" s="56"/>
      <c r="B32" s="135"/>
      <c r="C32" s="118"/>
      <c r="D32" s="27"/>
      <c r="E32" s="3"/>
    </row>
    <row r="33" spans="1:5" ht="1.5" customHeight="1" x14ac:dyDescent="0.25">
      <c r="A33" s="206" t="s">
        <v>23</v>
      </c>
      <c r="B33" s="209" t="s">
        <v>69</v>
      </c>
      <c r="C33" s="196">
        <f>C36</f>
        <v>0</v>
      </c>
      <c r="D33" s="216">
        <f>D36</f>
        <v>0</v>
      </c>
      <c r="E33" s="212"/>
    </row>
    <row r="34" spans="1:5" ht="12" hidden="1" customHeight="1" x14ac:dyDescent="0.25">
      <c r="A34" s="207"/>
      <c r="B34" s="210"/>
      <c r="C34" s="197"/>
      <c r="D34" s="217"/>
      <c r="E34" s="212"/>
    </row>
    <row r="35" spans="1:5" ht="13.5" hidden="1" customHeight="1" thickBot="1" x14ac:dyDescent="0.3">
      <c r="A35" s="208"/>
      <c r="B35" s="211"/>
      <c r="C35" s="198"/>
      <c r="D35" s="218"/>
      <c r="E35" s="212"/>
    </row>
    <row r="36" spans="1:5" ht="14.25" hidden="1" customHeight="1" thickBot="1" x14ac:dyDescent="0.3">
      <c r="A36" s="81" t="s">
        <v>24</v>
      </c>
      <c r="B36" s="137" t="s">
        <v>25</v>
      </c>
      <c r="C36" s="156"/>
      <c r="D36" s="29"/>
      <c r="E36" s="3"/>
    </row>
    <row r="37" spans="1:5" ht="32.25" customHeight="1" thickBot="1" x14ac:dyDescent="0.3">
      <c r="A37" s="80" t="s">
        <v>26</v>
      </c>
      <c r="B37" s="138" t="s">
        <v>27</v>
      </c>
      <c r="C37" s="160">
        <f>C38</f>
        <v>7102.701</v>
      </c>
      <c r="D37" s="86">
        <f>D38</f>
        <v>7100.201</v>
      </c>
      <c r="E37" s="3"/>
    </row>
    <row r="38" spans="1:5" ht="50.25" customHeight="1" thickBot="1" x14ac:dyDescent="0.3">
      <c r="A38" s="82" t="s">
        <v>28</v>
      </c>
      <c r="B38" s="139" t="s">
        <v>29</v>
      </c>
      <c r="C38" s="157">
        <f>C39+C48+C51</f>
        <v>7102.701</v>
      </c>
      <c r="D38" s="87">
        <f>D39+D48+D51</f>
        <v>7100.201</v>
      </c>
      <c r="E38" s="3"/>
    </row>
    <row r="39" spans="1:5" ht="47.25" customHeight="1" thickBot="1" x14ac:dyDescent="0.3">
      <c r="A39" s="82" t="s">
        <v>287</v>
      </c>
      <c r="B39" s="139" t="s">
        <v>30</v>
      </c>
      <c r="C39" s="157">
        <f>C40</f>
        <v>4816.87</v>
      </c>
      <c r="D39" s="30">
        <f>D40</f>
        <v>4814.37</v>
      </c>
      <c r="E39" s="3"/>
    </row>
    <row r="40" spans="1:5" ht="44.25" customHeight="1" thickBot="1" x14ac:dyDescent="0.3">
      <c r="A40" s="82" t="s">
        <v>286</v>
      </c>
      <c r="B40" s="139" t="s">
        <v>31</v>
      </c>
      <c r="C40" s="157">
        <f>C41</f>
        <v>4816.87</v>
      </c>
      <c r="D40" s="87">
        <f>D41</f>
        <v>4814.37</v>
      </c>
      <c r="E40" s="3"/>
    </row>
    <row r="41" spans="1:5" ht="51.75" customHeight="1" thickBot="1" x14ac:dyDescent="0.3">
      <c r="A41" s="79" t="s">
        <v>285</v>
      </c>
      <c r="B41" s="140" t="s">
        <v>212</v>
      </c>
      <c r="C41" s="159">
        <v>4816.87</v>
      </c>
      <c r="D41" s="85">
        <v>4814.37</v>
      </c>
      <c r="E41" s="3"/>
    </row>
    <row r="42" spans="1:5" ht="64.5" hidden="1" customHeight="1" thickBot="1" x14ac:dyDescent="0.3">
      <c r="A42" s="82" t="s">
        <v>32</v>
      </c>
      <c r="B42" s="141" t="s">
        <v>33</v>
      </c>
      <c r="C42" s="157">
        <f>C43</f>
        <v>0</v>
      </c>
      <c r="D42" s="87">
        <f>D43</f>
        <v>0</v>
      </c>
      <c r="E42" s="3"/>
    </row>
    <row r="43" spans="1:5" ht="33" hidden="1" customHeight="1" thickBot="1" x14ac:dyDescent="0.3">
      <c r="A43" s="79" t="s">
        <v>34</v>
      </c>
      <c r="B43" s="142" t="s">
        <v>35</v>
      </c>
      <c r="C43" s="159">
        <v>0</v>
      </c>
      <c r="D43" s="85">
        <v>0</v>
      </c>
      <c r="E43" s="3"/>
    </row>
    <row r="44" spans="1:5" ht="33" hidden="1" customHeight="1" thickBot="1" x14ac:dyDescent="0.3">
      <c r="A44" s="19" t="s">
        <v>34</v>
      </c>
      <c r="B44" s="141" t="s">
        <v>162</v>
      </c>
      <c r="C44" s="159"/>
      <c r="D44" s="85"/>
      <c r="E44" s="3"/>
    </row>
    <row r="45" spans="1:5" ht="0.75" customHeight="1" thickBot="1" x14ac:dyDescent="0.3">
      <c r="A45" s="77" t="s">
        <v>38</v>
      </c>
      <c r="B45" s="141" t="s">
        <v>39</v>
      </c>
      <c r="C45" s="159"/>
      <c r="D45" s="85"/>
      <c r="E45" s="3"/>
    </row>
    <row r="46" spans="1:5" ht="33" hidden="1" customHeight="1" thickBot="1" x14ac:dyDescent="0.3">
      <c r="A46" s="77" t="s">
        <v>40</v>
      </c>
      <c r="B46" s="141" t="s">
        <v>41</v>
      </c>
      <c r="C46" s="159"/>
      <c r="D46" s="85"/>
      <c r="E46" s="3"/>
    </row>
    <row r="47" spans="1:5" ht="44.25" hidden="1" customHeight="1" thickBot="1" x14ac:dyDescent="0.3">
      <c r="A47" s="77" t="s">
        <v>42</v>
      </c>
      <c r="B47" s="141" t="s">
        <v>188</v>
      </c>
      <c r="C47" s="159"/>
      <c r="D47" s="85"/>
      <c r="E47" s="3"/>
    </row>
    <row r="48" spans="1:5" ht="50.25" customHeight="1" thickBot="1" x14ac:dyDescent="0.3">
      <c r="A48" s="82" t="s">
        <v>284</v>
      </c>
      <c r="B48" s="139" t="s">
        <v>36</v>
      </c>
      <c r="C48" s="157">
        <f>C49</f>
        <v>138.83099999999999</v>
      </c>
      <c r="D48" s="87">
        <f>D49</f>
        <v>138.83099999999999</v>
      </c>
      <c r="E48" s="3"/>
    </row>
    <row r="49" spans="1:5" ht="66.75" customHeight="1" thickBot="1" x14ac:dyDescent="0.3">
      <c r="A49" s="83" t="s">
        <v>283</v>
      </c>
      <c r="B49" s="143" t="s">
        <v>37</v>
      </c>
      <c r="C49" s="157">
        <f>C50</f>
        <v>138.83099999999999</v>
      </c>
      <c r="D49" s="87">
        <f>D50</f>
        <v>138.83099999999999</v>
      </c>
      <c r="E49" s="3"/>
    </row>
    <row r="50" spans="1:5" ht="66.75" customHeight="1" thickBot="1" x14ac:dyDescent="0.3">
      <c r="A50" s="84" t="s">
        <v>279</v>
      </c>
      <c r="B50" s="140" t="s">
        <v>174</v>
      </c>
      <c r="C50" s="159">
        <v>138.83099999999999</v>
      </c>
      <c r="D50" s="85">
        <v>138.83099999999999</v>
      </c>
      <c r="E50" s="3"/>
    </row>
    <row r="51" spans="1:5" ht="24" customHeight="1" thickBot="1" x14ac:dyDescent="0.3">
      <c r="A51" s="82" t="s">
        <v>282</v>
      </c>
      <c r="B51" s="139" t="s">
        <v>39</v>
      </c>
      <c r="C51" s="157">
        <f>C52</f>
        <v>2147</v>
      </c>
      <c r="D51" s="87">
        <f>D52</f>
        <v>2147</v>
      </c>
      <c r="E51" s="3"/>
    </row>
    <row r="52" spans="1:5" ht="22.5" customHeight="1" thickBot="1" x14ac:dyDescent="0.3">
      <c r="A52" s="82" t="s">
        <v>281</v>
      </c>
      <c r="B52" s="139" t="s">
        <v>41</v>
      </c>
      <c r="C52" s="157">
        <f>C53</f>
        <v>2147</v>
      </c>
      <c r="D52" s="87">
        <f>D53</f>
        <v>2147</v>
      </c>
      <c r="E52" s="3"/>
    </row>
    <row r="53" spans="1:5" ht="18" customHeight="1" thickBot="1" x14ac:dyDescent="0.3">
      <c r="A53" s="79" t="s">
        <v>280</v>
      </c>
      <c r="B53" s="142" t="s">
        <v>43</v>
      </c>
      <c r="C53" s="159">
        <v>2147</v>
      </c>
      <c r="D53" s="85">
        <v>2147</v>
      </c>
      <c r="E53" s="3"/>
    </row>
    <row r="54" spans="1:5" s="59" customFormat="1" ht="15" customHeight="1" thickBot="1" x14ac:dyDescent="0.3">
      <c r="A54" s="189" t="s">
        <v>44</v>
      </c>
      <c r="B54" s="190"/>
      <c r="C54" s="160">
        <f>C37+C10</f>
        <v>7833.701</v>
      </c>
      <c r="D54" s="86">
        <f>D37+D10</f>
        <v>7831.201</v>
      </c>
      <c r="E54" s="58"/>
    </row>
  </sheetData>
  <mergeCells count="17">
    <mergeCell ref="C8:C9"/>
    <mergeCell ref="C20:C25"/>
    <mergeCell ref="C33:C35"/>
    <mergeCell ref="A4:D4"/>
    <mergeCell ref="D33:D35"/>
    <mergeCell ref="A8:A9"/>
    <mergeCell ref="B8:B9"/>
    <mergeCell ref="D8:D9"/>
    <mergeCell ref="A20:A25"/>
    <mergeCell ref="B20:B25"/>
    <mergeCell ref="A54:B54"/>
    <mergeCell ref="A33:A35"/>
    <mergeCell ref="B33:B35"/>
    <mergeCell ref="E20:E25"/>
    <mergeCell ref="D20:D25"/>
    <mergeCell ref="B30:B31"/>
    <mergeCell ref="E33:E35"/>
  </mergeCells>
  <phoneticPr fontId="14" type="noConversion"/>
  <pageMargins left="1.04" right="0.7" top="0.75" bottom="0.75" header="0.3" footer="0.3"/>
  <pageSetup paperSize="9" scale="75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"/>
  <sheetViews>
    <sheetView view="pageBreakPreview" topLeftCell="A95" workbookViewId="0">
      <selection activeCell="G10" sqref="G10:G113"/>
    </sheetView>
  </sheetViews>
  <sheetFormatPr defaultRowHeight="15" x14ac:dyDescent="0.25"/>
  <cols>
    <col min="1" max="1" width="33.7109375" style="2" customWidth="1"/>
    <col min="2" max="2" width="0" style="2" hidden="1" customWidth="1"/>
    <col min="3" max="3" width="6.5703125" style="2" customWidth="1"/>
    <col min="4" max="4" width="6.85546875" style="2" customWidth="1"/>
    <col min="5" max="5" width="12.5703125" style="2" customWidth="1"/>
    <col min="6" max="6" width="5.7109375" style="2" customWidth="1"/>
    <col min="7" max="7" width="13.85546875" style="2" customWidth="1"/>
    <col min="8" max="16384" width="9.140625" style="2"/>
  </cols>
  <sheetData>
    <row r="1" spans="1:7" ht="84" customHeight="1" x14ac:dyDescent="0.25">
      <c r="F1" s="227" t="s">
        <v>252</v>
      </c>
      <c r="G1" s="227"/>
    </row>
    <row r="3" spans="1:7" ht="81" customHeight="1" x14ac:dyDescent="0.25">
      <c r="A3" s="184" t="s">
        <v>253</v>
      </c>
      <c r="B3" s="184"/>
      <c r="C3" s="184"/>
      <c r="D3" s="184"/>
      <c r="E3" s="184"/>
      <c r="F3" s="184"/>
      <c r="G3" s="184"/>
    </row>
    <row r="6" spans="1:7" ht="15.75" thickBot="1" x14ac:dyDescent="0.3"/>
    <row r="7" spans="1:7" ht="15" customHeight="1" x14ac:dyDescent="0.25">
      <c r="A7" s="228" t="s">
        <v>70</v>
      </c>
      <c r="B7" s="230" t="s">
        <v>102</v>
      </c>
      <c r="C7" s="232" t="s">
        <v>119</v>
      </c>
      <c r="D7" s="232" t="s">
        <v>120</v>
      </c>
      <c r="E7" s="230" t="s">
        <v>71</v>
      </c>
      <c r="F7" s="230" t="s">
        <v>103</v>
      </c>
      <c r="G7" s="234" t="s">
        <v>221</v>
      </c>
    </row>
    <row r="8" spans="1:7" ht="18" customHeight="1" x14ac:dyDescent="0.25">
      <c r="A8" s="229"/>
      <c r="B8" s="231"/>
      <c r="C8" s="233"/>
      <c r="D8" s="233"/>
      <c r="E8" s="231"/>
      <c r="F8" s="231"/>
      <c r="G8" s="235"/>
    </row>
    <row r="9" spans="1:7" ht="28.5" x14ac:dyDescent="0.25">
      <c r="A9" s="35" t="s">
        <v>128</v>
      </c>
      <c r="B9" s="42">
        <v>956</v>
      </c>
      <c r="C9" s="34" t="s">
        <v>73</v>
      </c>
      <c r="D9" s="34" t="s">
        <v>73</v>
      </c>
      <c r="E9" s="34" t="s">
        <v>198</v>
      </c>
      <c r="F9" s="34" t="s">
        <v>75</v>
      </c>
      <c r="G9" s="89">
        <f>G113</f>
        <v>7837.3910000000005</v>
      </c>
    </row>
    <row r="10" spans="1:7" ht="28.5" x14ac:dyDescent="0.25">
      <c r="A10" s="35" t="s">
        <v>104</v>
      </c>
      <c r="B10" s="174">
        <v>956</v>
      </c>
      <c r="C10" s="34" t="s">
        <v>72</v>
      </c>
      <c r="D10" s="34" t="s">
        <v>73</v>
      </c>
      <c r="E10" s="34" t="s">
        <v>198</v>
      </c>
      <c r="F10" s="34" t="s">
        <v>75</v>
      </c>
      <c r="G10" s="89">
        <f>G11+G17</f>
        <v>2055.8000000000002</v>
      </c>
    </row>
    <row r="11" spans="1:7" ht="57" x14ac:dyDescent="0.25">
      <c r="A11" s="35" t="s">
        <v>76</v>
      </c>
      <c r="B11" s="42">
        <v>956</v>
      </c>
      <c r="C11" s="33" t="s">
        <v>72</v>
      </c>
      <c r="D11" s="33" t="s">
        <v>77</v>
      </c>
      <c r="E11" s="33" t="s">
        <v>198</v>
      </c>
      <c r="F11" s="33" t="s">
        <v>75</v>
      </c>
      <c r="G11" s="89">
        <f>G12</f>
        <v>763</v>
      </c>
    </row>
    <row r="12" spans="1:7" ht="47.25" x14ac:dyDescent="0.25">
      <c r="A12" s="100" t="s">
        <v>110</v>
      </c>
      <c r="B12" s="174">
        <v>956</v>
      </c>
      <c r="C12" s="31" t="s">
        <v>72</v>
      </c>
      <c r="D12" s="31" t="s">
        <v>77</v>
      </c>
      <c r="E12" s="102" t="s">
        <v>193</v>
      </c>
      <c r="F12" s="31" t="s">
        <v>75</v>
      </c>
      <c r="G12" s="88">
        <f>G14</f>
        <v>763</v>
      </c>
    </row>
    <row r="13" spans="1:7" ht="47.25" x14ac:dyDescent="0.25">
      <c r="A13" s="100" t="s">
        <v>111</v>
      </c>
      <c r="B13" s="174">
        <v>956</v>
      </c>
      <c r="C13" s="31" t="s">
        <v>72</v>
      </c>
      <c r="D13" s="31" t="s">
        <v>77</v>
      </c>
      <c r="E13" s="105" t="s">
        <v>197</v>
      </c>
      <c r="F13" s="31" t="s">
        <v>75</v>
      </c>
      <c r="G13" s="88">
        <f t="shared" ref="G13:G15" si="0">G14</f>
        <v>763</v>
      </c>
    </row>
    <row r="14" spans="1:7" ht="93.75" customHeight="1" x14ac:dyDescent="0.25">
      <c r="A14" s="36" t="s">
        <v>78</v>
      </c>
      <c r="B14" s="174">
        <v>956</v>
      </c>
      <c r="C14" s="31" t="s">
        <v>72</v>
      </c>
      <c r="D14" s="31" t="s">
        <v>77</v>
      </c>
      <c r="E14" s="102" t="s">
        <v>204</v>
      </c>
      <c r="F14" s="31" t="s">
        <v>75</v>
      </c>
      <c r="G14" s="88">
        <f t="shared" si="0"/>
        <v>763</v>
      </c>
    </row>
    <row r="15" spans="1:7" ht="120" x14ac:dyDescent="0.25">
      <c r="A15" s="37" t="s">
        <v>79</v>
      </c>
      <c r="B15" s="174">
        <v>956</v>
      </c>
      <c r="C15" s="31" t="s">
        <v>72</v>
      </c>
      <c r="D15" s="31" t="s">
        <v>77</v>
      </c>
      <c r="E15" s="102" t="s">
        <v>204</v>
      </c>
      <c r="F15" s="31" t="s">
        <v>80</v>
      </c>
      <c r="G15" s="88">
        <f t="shared" si="0"/>
        <v>763</v>
      </c>
    </row>
    <row r="16" spans="1:7" ht="88.5" customHeight="1" x14ac:dyDescent="0.25">
      <c r="A16" s="37" t="s">
        <v>81</v>
      </c>
      <c r="B16" s="174">
        <v>956</v>
      </c>
      <c r="C16" s="31" t="s">
        <v>72</v>
      </c>
      <c r="D16" s="31" t="s">
        <v>77</v>
      </c>
      <c r="E16" s="102" t="s">
        <v>204</v>
      </c>
      <c r="F16" s="31" t="s">
        <v>82</v>
      </c>
      <c r="G16" s="88">
        <v>763</v>
      </c>
    </row>
    <row r="17" spans="1:7" ht="126" x14ac:dyDescent="0.25">
      <c r="A17" s="101" t="s">
        <v>195</v>
      </c>
      <c r="B17" s="42">
        <v>956</v>
      </c>
      <c r="C17" s="33" t="s">
        <v>72</v>
      </c>
      <c r="D17" s="33" t="s">
        <v>88</v>
      </c>
      <c r="E17" s="33" t="s">
        <v>198</v>
      </c>
      <c r="F17" s="33" t="s">
        <v>75</v>
      </c>
      <c r="G17" s="89">
        <f>G18</f>
        <v>1292.8</v>
      </c>
    </row>
    <row r="18" spans="1:7" ht="47.25" x14ac:dyDescent="0.25">
      <c r="A18" s="101" t="s">
        <v>196</v>
      </c>
      <c r="B18" s="174">
        <v>956</v>
      </c>
      <c r="C18" s="31" t="s">
        <v>72</v>
      </c>
      <c r="D18" s="31" t="s">
        <v>88</v>
      </c>
      <c r="E18" s="99">
        <v>9900000000</v>
      </c>
      <c r="F18" s="31" t="s">
        <v>75</v>
      </c>
      <c r="G18" s="88">
        <f>G19</f>
        <v>1292.8</v>
      </c>
    </row>
    <row r="19" spans="1:7" ht="95.25" customHeight="1" x14ac:dyDescent="0.25">
      <c r="A19" s="103" t="s">
        <v>199</v>
      </c>
      <c r="B19" s="174">
        <v>956</v>
      </c>
      <c r="C19" s="31" t="s">
        <v>72</v>
      </c>
      <c r="D19" s="31" t="s">
        <v>88</v>
      </c>
      <c r="E19" s="99">
        <v>9999000000</v>
      </c>
      <c r="F19" s="31" t="s">
        <v>75</v>
      </c>
      <c r="G19" s="88">
        <f>G20+G22+G24</f>
        <v>1292.8</v>
      </c>
    </row>
    <row r="20" spans="1:7" ht="120" x14ac:dyDescent="0.25">
      <c r="A20" s="37" t="s">
        <v>79</v>
      </c>
      <c r="B20" s="174">
        <v>956</v>
      </c>
      <c r="C20" s="31" t="s">
        <v>72</v>
      </c>
      <c r="D20" s="31" t="s">
        <v>88</v>
      </c>
      <c r="E20" s="104" t="s">
        <v>200</v>
      </c>
      <c r="F20" s="31" t="s">
        <v>80</v>
      </c>
      <c r="G20" s="88">
        <f>G21</f>
        <v>1187.0999999999999</v>
      </c>
    </row>
    <row r="21" spans="1:7" ht="36.75" customHeight="1" x14ac:dyDescent="0.25">
      <c r="A21" s="37" t="s">
        <v>81</v>
      </c>
      <c r="B21" s="174">
        <v>956</v>
      </c>
      <c r="C21" s="31" t="s">
        <v>72</v>
      </c>
      <c r="D21" s="31" t="s">
        <v>88</v>
      </c>
      <c r="E21" s="104" t="s">
        <v>200</v>
      </c>
      <c r="F21" s="31" t="s">
        <v>82</v>
      </c>
      <c r="G21" s="88">
        <v>1187.0999999999999</v>
      </c>
    </row>
    <row r="22" spans="1:7" ht="45" x14ac:dyDescent="0.25">
      <c r="A22" s="37" t="s">
        <v>84</v>
      </c>
      <c r="B22" s="174">
        <v>956</v>
      </c>
      <c r="C22" s="31" t="s">
        <v>72</v>
      </c>
      <c r="D22" s="31" t="s">
        <v>88</v>
      </c>
      <c r="E22" s="104" t="s">
        <v>200</v>
      </c>
      <c r="F22" s="31" t="s">
        <v>85</v>
      </c>
      <c r="G22" s="88">
        <f>G30</f>
        <v>105.7</v>
      </c>
    </row>
    <row r="23" spans="1:7" ht="16.5" hidden="1" customHeight="1" x14ac:dyDescent="0.25">
      <c r="A23" s="37" t="s">
        <v>86</v>
      </c>
      <c r="B23" s="174">
        <v>956</v>
      </c>
      <c r="C23" s="31" t="s">
        <v>72</v>
      </c>
      <c r="D23" s="31" t="s">
        <v>88</v>
      </c>
      <c r="E23" s="104" t="s">
        <v>200</v>
      </c>
      <c r="F23" s="31" t="s">
        <v>87</v>
      </c>
      <c r="G23" s="88">
        <v>145</v>
      </c>
    </row>
    <row r="24" spans="1:7" ht="16.5" hidden="1" customHeight="1" x14ac:dyDescent="0.25">
      <c r="A24" s="37" t="s">
        <v>89</v>
      </c>
      <c r="B24" s="174">
        <v>956</v>
      </c>
      <c r="C24" s="31" t="s">
        <v>72</v>
      </c>
      <c r="D24" s="31" t="s">
        <v>88</v>
      </c>
      <c r="E24" s="31" t="s">
        <v>106</v>
      </c>
      <c r="F24" s="31" t="s">
        <v>90</v>
      </c>
      <c r="G24" s="88"/>
    </row>
    <row r="25" spans="1:7" ht="0.75" customHeight="1" x14ac:dyDescent="0.25">
      <c r="A25" s="38" t="s">
        <v>91</v>
      </c>
      <c r="B25" s="174">
        <v>957</v>
      </c>
      <c r="C25" s="31" t="s">
        <v>72</v>
      </c>
      <c r="D25" s="31" t="s">
        <v>88</v>
      </c>
      <c r="E25" s="31" t="s">
        <v>106</v>
      </c>
      <c r="F25" s="31" t="s">
        <v>92</v>
      </c>
      <c r="G25" s="88"/>
    </row>
    <row r="26" spans="1:7" ht="19.5" hidden="1" customHeight="1" x14ac:dyDescent="0.25">
      <c r="A26" s="39" t="s">
        <v>107</v>
      </c>
      <c r="B26" s="42">
        <v>957</v>
      </c>
      <c r="C26" s="33" t="s">
        <v>72</v>
      </c>
      <c r="D26" s="33" t="s">
        <v>100</v>
      </c>
      <c r="E26" s="33" t="s">
        <v>74</v>
      </c>
      <c r="F26" s="33" t="s">
        <v>75</v>
      </c>
      <c r="G26" s="89">
        <f t="shared" ref="G26:G29" si="1">G27</f>
        <v>105.7</v>
      </c>
    </row>
    <row r="27" spans="1:7" ht="27" hidden="1" customHeight="1" x14ac:dyDescent="0.25">
      <c r="A27" s="37" t="s">
        <v>108</v>
      </c>
      <c r="B27" s="174">
        <v>957</v>
      </c>
      <c r="C27" s="31" t="s">
        <v>72</v>
      </c>
      <c r="D27" s="31" t="s">
        <v>100</v>
      </c>
      <c r="E27" s="31" t="s">
        <v>109</v>
      </c>
      <c r="F27" s="31" t="s">
        <v>75</v>
      </c>
      <c r="G27" s="88">
        <f t="shared" si="1"/>
        <v>105.7</v>
      </c>
    </row>
    <row r="28" spans="1:7" ht="27" hidden="1" customHeight="1" x14ac:dyDescent="0.25">
      <c r="A28" s="37" t="s">
        <v>190</v>
      </c>
      <c r="B28" s="174">
        <v>957</v>
      </c>
      <c r="C28" s="31" t="s">
        <v>72</v>
      </c>
      <c r="D28" s="31" t="s">
        <v>100</v>
      </c>
      <c r="E28" s="31" t="s">
        <v>189</v>
      </c>
      <c r="F28" s="31" t="s">
        <v>75</v>
      </c>
      <c r="G28" s="88">
        <f t="shared" si="1"/>
        <v>105.7</v>
      </c>
    </row>
    <row r="29" spans="1:7" ht="21.75" hidden="1" customHeight="1" x14ac:dyDescent="0.25">
      <c r="A29" s="37" t="s">
        <v>84</v>
      </c>
      <c r="B29" s="174">
        <v>957</v>
      </c>
      <c r="C29" s="31" t="s">
        <v>72</v>
      </c>
      <c r="D29" s="31" t="s">
        <v>100</v>
      </c>
      <c r="E29" s="31" t="s">
        <v>189</v>
      </c>
      <c r="F29" s="31" t="s">
        <v>85</v>
      </c>
      <c r="G29" s="88">
        <f t="shared" si="1"/>
        <v>105.7</v>
      </c>
    </row>
    <row r="30" spans="1:7" ht="45.75" customHeight="1" x14ac:dyDescent="0.25">
      <c r="A30" s="37" t="s">
        <v>86</v>
      </c>
      <c r="B30" s="174">
        <v>957</v>
      </c>
      <c r="C30" s="31" t="s">
        <v>72</v>
      </c>
      <c r="D30" s="31" t="s">
        <v>88</v>
      </c>
      <c r="E30" s="104" t="s">
        <v>200</v>
      </c>
      <c r="F30" s="31" t="s">
        <v>87</v>
      </c>
      <c r="G30" s="88">
        <v>105.7</v>
      </c>
    </row>
    <row r="31" spans="1:7" ht="45.75" customHeight="1" x14ac:dyDescent="0.25">
      <c r="A31" s="39" t="s">
        <v>269</v>
      </c>
      <c r="B31" s="42"/>
      <c r="C31" s="33" t="s">
        <v>72</v>
      </c>
      <c r="D31" s="33" t="s">
        <v>270</v>
      </c>
      <c r="E31" s="181" t="s">
        <v>198</v>
      </c>
      <c r="F31" s="33" t="s">
        <v>75</v>
      </c>
      <c r="G31" s="89">
        <v>1</v>
      </c>
    </row>
    <row r="32" spans="1:7" ht="59.25" customHeight="1" x14ac:dyDescent="0.25">
      <c r="A32" s="37" t="s">
        <v>271</v>
      </c>
      <c r="B32" s="176"/>
      <c r="C32" s="31" t="s">
        <v>72</v>
      </c>
      <c r="D32" s="31" t="s">
        <v>270</v>
      </c>
      <c r="E32" s="104" t="s">
        <v>272</v>
      </c>
      <c r="F32" s="31" t="s">
        <v>75</v>
      </c>
      <c r="G32" s="88">
        <v>1</v>
      </c>
    </row>
    <row r="33" spans="1:7" ht="45.75" customHeight="1" x14ac:dyDescent="0.25">
      <c r="A33" s="37" t="s">
        <v>273</v>
      </c>
      <c r="B33" s="176"/>
      <c r="C33" s="31" t="s">
        <v>72</v>
      </c>
      <c r="D33" s="31" t="s">
        <v>270</v>
      </c>
      <c r="E33" s="104" t="s">
        <v>274</v>
      </c>
      <c r="F33" s="31" t="s">
        <v>75</v>
      </c>
      <c r="G33" s="88">
        <v>1</v>
      </c>
    </row>
    <row r="34" spans="1:7" ht="45.75" customHeight="1" x14ac:dyDescent="0.25">
      <c r="A34" s="37" t="s">
        <v>84</v>
      </c>
      <c r="B34" s="176"/>
      <c r="C34" s="31" t="s">
        <v>72</v>
      </c>
      <c r="D34" s="31" t="s">
        <v>270</v>
      </c>
      <c r="E34" s="104" t="s">
        <v>274</v>
      </c>
      <c r="F34" s="31" t="s">
        <v>85</v>
      </c>
      <c r="G34" s="88">
        <v>1</v>
      </c>
    </row>
    <row r="35" spans="1:7" ht="45.75" customHeight="1" x14ac:dyDescent="0.25">
      <c r="A35" s="41" t="s">
        <v>86</v>
      </c>
      <c r="B35" s="176"/>
      <c r="C35" s="31" t="s">
        <v>72</v>
      </c>
      <c r="D35" s="31" t="s">
        <v>270</v>
      </c>
      <c r="E35" s="104" t="s">
        <v>274</v>
      </c>
      <c r="F35" s="31" t="s">
        <v>87</v>
      </c>
      <c r="G35" s="88">
        <v>1</v>
      </c>
    </row>
    <row r="36" spans="1:7" ht="16.5" x14ac:dyDescent="0.25">
      <c r="A36" s="39" t="s">
        <v>121</v>
      </c>
      <c r="B36" s="42">
        <v>956</v>
      </c>
      <c r="C36" s="33" t="s">
        <v>77</v>
      </c>
      <c r="D36" s="33" t="s">
        <v>73</v>
      </c>
      <c r="E36" s="33" t="s">
        <v>198</v>
      </c>
      <c r="F36" s="33" t="s">
        <v>75</v>
      </c>
      <c r="G36" s="89">
        <f t="shared" ref="G36:G39" si="2">G37</f>
        <v>138.83099999999999</v>
      </c>
    </row>
    <row r="37" spans="1:7" ht="30" x14ac:dyDescent="0.25">
      <c r="A37" s="37" t="s">
        <v>93</v>
      </c>
      <c r="B37" s="174">
        <v>956</v>
      </c>
      <c r="C37" s="31" t="s">
        <v>77</v>
      </c>
      <c r="D37" s="31" t="s">
        <v>83</v>
      </c>
      <c r="E37" s="31" t="s">
        <v>198</v>
      </c>
      <c r="F37" s="31" t="s">
        <v>75</v>
      </c>
      <c r="G37" s="88">
        <f t="shared" si="2"/>
        <v>138.83099999999999</v>
      </c>
    </row>
    <row r="38" spans="1:7" ht="47.25" x14ac:dyDescent="0.25">
      <c r="A38" s="40" t="s">
        <v>110</v>
      </c>
      <c r="B38" s="174">
        <v>956</v>
      </c>
      <c r="C38" s="31" t="s">
        <v>77</v>
      </c>
      <c r="D38" s="31" t="s">
        <v>83</v>
      </c>
      <c r="E38" s="31" t="s">
        <v>193</v>
      </c>
      <c r="F38" s="31" t="s">
        <v>75</v>
      </c>
      <c r="G38" s="88">
        <f t="shared" si="2"/>
        <v>138.83099999999999</v>
      </c>
    </row>
    <row r="39" spans="1:7" ht="45" x14ac:dyDescent="0.25">
      <c r="A39" s="37" t="s">
        <v>111</v>
      </c>
      <c r="B39" s="174">
        <v>956</v>
      </c>
      <c r="C39" s="31" t="s">
        <v>77</v>
      </c>
      <c r="D39" s="31" t="s">
        <v>83</v>
      </c>
      <c r="E39" s="31" t="s">
        <v>194</v>
      </c>
      <c r="F39" s="31" t="s">
        <v>75</v>
      </c>
      <c r="G39" s="88">
        <f t="shared" si="2"/>
        <v>138.83099999999999</v>
      </c>
    </row>
    <row r="40" spans="1:7" ht="91.5" customHeight="1" x14ac:dyDescent="0.25">
      <c r="A40" s="37" t="s">
        <v>94</v>
      </c>
      <c r="B40" s="174">
        <v>956</v>
      </c>
      <c r="C40" s="31" t="s">
        <v>77</v>
      </c>
      <c r="D40" s="31" t="s">
        <v>83</v>
      </c>
      <c r="E40" s="31" t="s">
        <v>208</v>
      </c>
      <c r="F40" s="31" t="s">
        <v>75</v>
      </c>
      <c r="G40" s="88">
        <f>G41+G43</f>
        <v>138.83099999999999</v>
      </c>
    </row>
    <row r="41" spans="1:7" ht="120" x14ac:dyDescent="0.25">
      <c r="A41" s="37" t="s">
        <v>79</v>
      </c>
      <c r="B41" s="174">
        <v>956</v>
      </c>
      <c r="C41" s="31" t="s">
        <v>77</v>
      </c>
      <c r="D41" s="31" t="s">
        <v>83</v>
      </c>
      <c r="E41" s="31" t="s">
        <v>208</v>
      </c>
      <c r="F41" s="31" t="s">
        <v>80</v>
      </c>
      <c r="G41" s="88">
        <f>G42</f>
        <v>135.33099999999999</v>
      </c>
    </row>
    <row r="42" spans="1:7" ht="38.25" customHeight="1" x14ac:dyDescent="0.25">
      <c r="A42" s="37" t="s">
        <v>81</v>
      </c>
      <c r="B42" s="174">
        <v>956</v>
      </c>
      <c r="C42" s="31" t="s">
        <v>77</v>
      </c>
      <c r="D42" s="31" t="s">
        <v>83</v>
      </c>
      <c r="E42" s="31" t="s">
        <v>208</v>
      </c>
      <c r="F42" s="31" t="s">
        <v>82</v>
      </c>
      <c r="G42" s="88">
        <v>135.33099999999999</v>
      </c>
    </row>
    <row r="43" spans="1:7" ht="45" x14ac:dyDescent="0.25">
      <c r="A43" s="37" t="s">
        <v>84</v>
      </c>
      <c r="B43" s="174">
        <v>956</v>
      </c>
      <c r="C43" s="31" t="s">
        <v>77</v>
      </c>
      <c r="D43" s="31" t="s">
        <v>83</v>
      </c>
      <c r="E43" s="31" t="s">
        <v>208</v>
      </c>
      <c r="F43" s="31" t="s">
        <v>85</v>
      </c>
      <c r="G43" s="88">
        <f>G44</f>
        <v>3.5</v>
      </c>
    </row>
    <row r="44" spans="1:7" ht="23.25" customHeight="1" x14ac:dyDescent="0.25">
      <c r="A44" s="37" t="s">
        <v>86</v>
      </c>
      <c r="B44" s="174">
        <v>956</v>
      </c>
      <c r="C44" s="31" t="s">
        <v>77</v>
      </c>
      <c r="D44" s="31" t="s">
        <v>83</v>
      </c>
      <c r="E44" s="31" t="s">
        <v>208</v>
      </c>
      <c r="F44" s="31" t="s">
        <v>87</v>
      </c>
      <c r="G44" s="88">
        <v>3.5</v>
      </c>
    </row>
    <row r="45" spans="1:7" ht="27" customHeight="1" x14ac:dyDescent="0.25">
      <c r="A45" s="61" t="s">
        <v>150</v>
      </c>
      <c r="B45" s="174">
        <v>956</v>
      </c>
      <c r="C45" s="31" t="s">
        <v>83</v>
      </c>
      <c r="D45" s="31" t="s">
        <v>73</v>
      </c>
      <c r="E45" s="31" t="s">
        <v>198</v>
      </c>
      <c r="F45" s="31" t="s">
        <v>75</v>
      </c>
      <c r="G45" s="89">
        <f>G46</f>
        <v>40</v>
      </c>
    </row>
    <row r="46" spans="1:7" ht="23.25" customHeight="1" x14ac:dyDescent="0.25">
      <c r="A46" s="37" t="s">
        <v>209</v>
      </c>
      <c r="B46" s="174">
        <v>956</v>
      </c>
      <c r="C46" s="31" t="s">
        <v>83</v>
      </c>
      <c r="D46" s="31" t="s">
        <v>210</v>
      </c>
      <c r="E46" s="31" t="s">
        <v>198</v>
      </c>
      <c r="F46" s="31" t="s">
        <v>75</v>
      </c>
      <c r="G46" s="88">
        <f>G48</f>
        <v>40</v>
      </c>
    </row>
    <row r="47" spans="1:7" ht="54.75" customHeight="1" x14ac:dyDescent="0.25">
      <c r="A47" s="37" t="s">
        <v>275</v>
      </c>
      <c r="B47" s="174"/>
      <c r="C47" s="31" t="s">
        <v>83</v>
      </c>
      <c r="D47" s="31" t="s">
        <v>210</v>
      </c>
      <c r="E47" s="31" t="s">
        <v>255</v>
      </c>
      <c r="F47" s="31" t="s">
        <v>75</v>
      </c>
      <c r="G47" s="88">
        <f>G48</f>
        <v>40</v>
      </c>
    </row>
    <row r="48" spans="1:7" ht="34.5" customHeight="1" x14ac:dyDescent="0.25">
      <c r="A48" s="37" t="s">
        <v>84</v>
      </c>
      <c r="B48" s="174">
        <v>956</v>
      </c>
      <c r="C48" s="31" t="s">
        <v>83</v>
      </c>
      <c r="D48" s="31" t="s">
        <v>210</v>
      </c>
      <c r="E48" s="31" t="s">
        <v>255</v>
      </c>
      <c r="F48" s="31" t="s">
        <v>85</v>
      </c>
      <c r="G48" s="88">
        <f>G49</f>
        <v>40</v>
      </c>
    </row>
    <row r="49" spans="1:7" ht="19.5" customHeight="1" x14ac:dyDescent="0.25">
      <c r="A49" s="41" t="s">
        <v>86</v>
      </c>
      <c r="B49" s="174">
        <v>956</v>
      </c>
      <c r="C49" s="31" t="s">
        <v>83</v>
      </c>
      <c r="D49" s="31" t="s">
        <v>210</v>
      </c>
      <c r="E49" s="31" t="s">
        <v>255</v>
      </c>
      <c r="F49" s="31" t="s">
        <v>87</v>
      </c>
      <c r="G49" s="88">
        <v>40</v>
      </c>
    </row>
    <row r="50" spans="1:7" ht="0.75" hidden="1" customHeight="1" x14ac:dyDescent="0.25">
      <c r="A50" s="37"/>
      <c r="B50" s="174"/>
      <c r="C50" s="31"/>
      <c r="D50" s="31"/>
      <c r="E50" s="31"/>
      <c r="F50" s="31"/>
      <c r="G50" s="88"/>
    </row>
    <row r="51" spans="1:7" ht="21" hidden="1" customHeight="1" x14ac:dyDescent="0.25">
      <c r="A51" s="44"/>
      <c r="B51" s="174"/>
      <c r="C51" s="31"/>
      <c r="D51" s="31"/>
      <c r="E51" s="31"/>
      <c r="F51" s="31"/>
      <c r="G51" s="88"/>
    </row>
    <row r="52" spans="1:7" ht="22.5" hidden="1" customHeight="1" x14ac:dyDescent="0.25">
      <c r="A52" s="37"/>
      <c r="B52" s="174"/>
      <c r="C52" s="31"/>
      <c r="D52" s="31"/>
      <c r="E52" s="31"/>
      <c r="F52" s="31"/>
      <c r="G52" s="88"/>
    </row>
    <row r="53" spans="1:7" ht="20.25" hidden="1" customHeight="1" x14ac:dyDescent="0.25">
      <c r="A53" s="37"/>
      <c r="B53" s="174"/>
      <c r="C53" s="31"/>
      <c r="D53" s="31"/>
      <c r="E53" s="31"/>
      <c r="F53" s="31"/>
      <c r="G53" s="88"/>
    </row>
    <row r="54" spans="1:7" ht="15.75" customHeight="1" x14ac:dyDescent="0.25">
      <c r="A54" s="35" t="s">
        <v>122</v>
      </c>
      <c r="B54" s="42">
        <v>956</v>
      </c>
      <c r="C54" s="33" t="s">
        <v>88</v>
      </c>
      <c r="D54" s="33" t="s">
        <v>73</v>
      </c>
      <c r="E54" s="33" t="s">
        <v>198</v>
      </c>
      <c r="F54" s="33" t="s">
        <v>75</v>
      </c>
      <c r="G54" s="89">
        <f>G55+G66</f>
        <v>2147</v>
      </c>
    </row>
    <row r="55" spans="1:7" ht="26.25" customHeight="1" x14ac:dyDescent="0.25">
      <c r="A55" s="37" t="s">
        <v>97</v>
      </c>
      <c r="B55" s="174">
        <v>956</v>
      </c>
      <c r="C55" s="31" t="s">
        <v>88</v>
      </c>
      <c r="D55" s="31" t="s">
        <v>95</v>
      </c>
      <c r="E55" s="31" t="s">
        <v>198</v>
      </c>
      <c r="F55" s="31" t="s">
        <v>75</v>
      </c>
      <c r="G55" s="88">
        <f>G58+G63</f>
        <v>2147</v>
      </c>
    </row>
    <row r="56" spans="1:7" ht="21" hidden="1" customHeight="1" x14ac:dyDescent="0.25">
      <c r="A56" s="37" t="s">
        <v>125</v>
      </c>
      <c r="B56" s="174">
        <v>957</v>
      </c>
      <c r="C56" s="31" t="s">
        <v>88</v>
      </c>
      <c r="D56" s="31" t="s">
        <v>95</v>
      </c>
      <c r="E56" s="31" t="s">
        <v>129</v>
      </c>
      <c r="F56" s="31" t="s">
        <v>75</v>
      </c>
      <c r="G56" s="88"/>
    </row>
    <row r="57" spans="1:7" ht="39" hidden="1" customHeight="1" x14ac:dyDescent="0.25">
      <c r="A57" s="100" t="s">
        <v>110</v>
      </c>
      <c r="B57" s="174">
        <v>957</v>
      </c>
      <c r="C57" s="31" t="s">
        <v>88</v>
      </c>
      <c r="D57" s="31" t="s">
        <v>95</v>
      </c>
      <c r="E57" s="31" t="s">
        <v>263</v>
      </c>
      <c r="F57" s="31" t="s">
        <v>75</v>
      </c>
      <c r="G57" s="88">
        <f>G58</f>
        <v>2147</v>
      </c>
    </row>
    <row r="58" spans="1:7" ht="50.25" hidden="1" customHeight="1" x14ac:dyDescent="0.25">
      <c r="A58" s="100" t="s">
        <v>111</v>
      </c>
      <c r="B58" s="174">
        <v>956</v>
      </c>
      <c r="C58" s="31" t="s">
        <v>88</v>
      </c>
      <c r="D58" s="31" t="s">
        <v>95</v>
      </c>
      <c r="E58" s="31" t="s">
        <v>263</v>
      </c>
      <c r="F58" s="31" t="s">
        <v>75</v>
      </c>
      <c r="G58" s="88">
        <f>G60</f>
        <v>2147</v>
      </c>
    </row>
    <row r="59" spans="1:7" ht="27.75" hidden="1" customHeight="1" x14ac:dyDescent="0.25">
      <c r="A59" s="37" t="s">
        <v>157</v>
      </c>
      <c r="B59" s="174">
        <v>956</v>
      </c>
      <c r="C59" s="31" t="s">
        <v>88</v>
      </c>
      <c r="D59" s="31" t="s">
        <v>95</v>
      </c>
      <c r="E59" s="31" t="s">
        <v>149</v>
      </c>
      <c r="F59" s="31" t="s">
        <v>75</v>
      </c>
      <c r="G59" s="88"/>
    </row>
    <row r="60" spans="1:7" ht="70.5" customHeight="1" x14ac:dyDescent="0.25">
      <c r="A60" s="37" t="s">
        <v>276</v>
      </c>
      <c r="B60" s="174">
        <v>956</v>
      </c>
      <c r="C60" s="31" t="s">
        <v>88</v>
      </c>
      <c r="D60" s="31" t="s">
        <v>95</v>
      </c>
      <c r="E60" s="31" t="s">
        <v>263</v>
      </c>
      <c r="F60" s="31" t="s">
        <v>75</v>
      </c>
      <c r="G60" s="88">
        <f>G61</f>
        <v>2147</v>
      </c>
    </row>
    <row r="61" spans="1:7" ht="30.75" customHeight="1" x14ac:dyDescent="0.25">
      <c r="A61" s="37" t="s">
        <v>84</v>
      </c>
      <c r="B61" s="174">
        <v>956</v>
      </c>
      <c r="C61" s="31" t="s">
        <v>88</v>
      </c>
      <c r="D61" s="31" t="s">
        <v>95</v>
      </c>
      <c r="E61" s="31" t="s">
        <v>263</v>
      </c>
      <c r="F61" s="31" t="s">
        <v>85</v>
      </c>
      <c r="G61" s="88">
        <f>G62</f>
        <v>2147</v>
      </c>
    </row>
    <row r="62" spans="1:7" ht="15" customHeight="1" x14ac:dyDescent="0.25">
      <c r="A62" s="41" t="s">
        <v>86</v>
      </c>
      <c r="B62" s="174">
        <v>956</v>
      </c>
      <c r="C62" s="31" t="s">
        <v>88</v>
      </c>
      <c r="D62" s="31" t="s">
        <v>95</v>
      </c>
      <c r="E62" s="31" t="s">
        <v>263</v>
      </c>
      <c r="F62" s="31" t="s">
        <v>87</v>
      </c>
      <c r="G62" s="88">
        <v>2147</v>
      </c>
    </row>
    <row r="63" spans="1:7" ht="11.25" hidden="1" customHeight="1" x14ac:dyDescent="0.25">
      <c r="A63" s="37" t="s">
        <v>130</v>
      </c>
      <c r="B63" s="174">
        <v>956</v>
      </c>
      <c r="C63" s="31" t="s">
        <v>88</v>
      </c>
      <c r="D63" s="31" t="s">
        <v>95</v>
      </c>
      <c r="E63" s="31" t="s">
        <v>129</v>
      </c>
      <c r="F63" s="31" t="s">
        <v>75</v>
      </c>
      <c r="G63" s="88">
        <f>G64</f>
        <v>0</v>
      </c>
    </row>
    <row r="64" spans="1:7" ht="17.25" hidden="1" customHeight="1" x14ac:dyDescent="0.25">
      <c r="A64" s="37" t="s">
        <v>84</v>
      </c>
      <c r="B64" s="174">
        <v>956</v>
      </c>
      <c r="C64" s="31" t="s">
        <v>88</v>
      </c>
      <c r="D64" s="31" t="s">
        <v>95</v>
      </c>
      <c r="E64" s="31" t="s">
        <v>129</v>
      </c>
      <c r="F64" s="31" t="s">
        <v>85</v>
      </c>
      <c r="G64" s="88">
        <f>G65</f>
        <v>0</v>
      </c>
    </row>
    <row r="65" spans="1:7" ht="12" hidden="1" customHeight="1" x14ac:dyDescent="0.25">
      <c r="A65" s="41" t="s">
        <v>86</v>
      </c>
      <c r="B65" s="174">
        <v>956</v>
      </c>
      <c r="C65" s="31" t="s">
        <v>88</v>
      </c>
      <c r="D65" s="31" t="s">
        <v>95</v>
      </c>
      <c r="E65" s="31" t="s">
        <v>129</v>
      </c>
      <c r="F65" s="31" t="s">
        <v>87</v>
      </c>
      <c r="G65" s="88"/>
    </row>
    <row r="66" spans="1:7" ht="11.25" hidden="1" customHeight="1" x14ac:dyDescent="0.25">
      <c r="A66" s="41" t="s">
        <v>158</v>
      </c>
      <c r="B66" s="174">
        <v>956</v>
      </c>
      <c r="C66" s="31" t="s">
        <v>88</v>
      </c>
      <c r="D66" s="31" t="s">
        <v>159</v>
      </c>
      <c r="E66" s="31" t="s">
        <v>74</v>
      </c>
      <c r="F66" s="31" t="s">
        <v>75</v>
      </c>
      <c r="G66" s="88">
        <f t="shared" ref="G66:G68" si="3">G67</f>
        <v>0</v>
      </c>
    </row>
    <row r="67" spans="1:7" ht="26.25" hidden="1" customHeight="1" x14ac:dyDescent="0.25">
      <c r="A67" s="41" t="s">
        <v>160</v>
      </c>
      <c r="B67" s="174">
        <v>956</v>
      </c>
      <c r="C67" s="31" t="s">
        <v>88</v>
      </c>
      <c r="D67" s="31" t="s">
        <v>159</v>
      </c>
      <c r="E67" s="31" t="s">
        <v>161</v>
      </c>
      <c r="F67" s="31" t="s">
        <v>75</v>
      </c>
      <c r="G67" s="88">
        <f t="shared" si="3"/>
        <v>0</v>
      </c>
    </row>
    <row r="68" spans="1:7" ht="23.25" hidden="1" customHeight="1" x14ac:dyDescent="0.25">
      <c r="A68" s="37" t="s">
        <v>84</v>
      </c>
      <c r="B68" s="174">
        <v>956</v>
      </c>
      <c r="C68" s="31" t="s">
        <v>88</v>
      </c>
      <c r="D68" s="31" t="s">
        <v>159</v>
      </c>
      <c r="E68" s="31" t="s">
        <v>161</v>
      </c>
      <c r="F68" s="31" t="s">
        <v>85</v>
      </c>
      <c r="G68" s="88">
        <f t="shared" si="3"/>
        <v>0</v>
      </c>
    </row>
    <row r="69" spans="1:7" ht="19.5" hidden="1" customHeight="1" x14ac:dyDescent="0.25">
      <c r="A69" s="41" t="s">
        <v>86</v>
      </c>
      <c r="B69" s="174">
        <v>956</v>
      </c>
      <c r="C69" s="31" t="s">
        <v>88</v>
      </c>
      <c r="D69" s="31" t="s">
        <v>159</v>
      </c>
      <c r="E69" s="31" t="s">
        <v>161</v>
      </c>
      <c r="F69" s="31" t="s">
        <v>87</v>
      </c>
      <c r="G69" s="88"/>
    </row>
    <row r="70" spans="1:7" ht="22.5" hidden="1" customHeight="1" x14ac:dyDescent="0.25">
      <c r="A70" s="35" t="s">
        <v>123</v>
      </c>
      <c r="B70" s="42">
        <v>956</v>
      </c>
      <c r="C70" s="33" t="s">
        <v>99</v>
      </c>
      <c r="D70" s="33" t="s">
        <v>73</v>
      </c>
      <c r="E70" s="33" t="s">
        <v>198</v>
      </c>
      <c r="F70" s="33" t="s">
        <v>75</v>
      </c>
      <c r="G70" s="89">
        <f>G76</f>
        <v>0</v>
      </c>
    </row>
    <row r="71" spans="1:7" ht="17.25" hidden="1" customHeight="1" x14ac:dyDescent="0.25">
      <c r="A71" s="53" t="s">
        <v>131</v>
      </c>
      <c r="B71" s="54" t="s">
        <v>136</v>
      </c>
      <c r="C71" s="55" t="s">
        <v>99</v>
      </c>
      <c r="D71" s="55" t="s">
        <v>77</v>
      </c>
      <c r="E71" s="55" t="s">
        <v>74</v>
      </c>
      <c r="F71" s="55" t="s">
        <v>75</v>
      </c>
      <c r="G71" s="241">
        <f t="shared" ref="G71:G74" si="4">G72</f>
        <v>0</v>
      </c>
    </row>
    <row r="72" spans="1:7" ht="16.5" hidden="1" customHeight="1" x14ac:dyDescent="0.25">
      <c r="A72" s="51" t="s">
        <v>132</v>
      </c>
      <c r="B72" s="50" t="s">
        <v>136</v>
      </c>
      <c r="C72" s="31" t="s">
        <v>99</v>
      </c>
      <c r="D72" s="31" t="s">
        <v>77</v>
      </c>
      <c r="E72" s="31" t="s">
        <v>133</v>
      </c>
      <c r="F72" s="31" t="s">
        <v>75</v>
      </c>
      <c r="G72" s="242">
        <f t="shared" si="4"/>
        <v>0</v>
      </c>
    </row>
    <row r="73" spans="1:7" ht="18" hidden="1" customHeight="1" x14ac:dyDescent="0.25">
      <c r="A73" s="51" t="s">
        <v>134</v>
      </c>
      <c r="B73" s="50" t="s">
        <v>136</v>
      </c>
      <c r="C73" s="31" t="s">
        <v>99</v>
      </c>
      <c r="D73" s="31" t="s">
        <v>77</v>
      </c>
      <c r="E73" s="31" t="s">
        <v>135</v>
      </c>
      <c r="F73" s="31" t="s">
        <v>75</v>
      </c>
      <c r="G73" s="242">
        <f t="shared" si="4"/>
        <v>0</v>
      </c>
    </row>
    <row r="74" spans="1:7" ht="21.75" hidden="1" customHeight="1" x14ac:dyDescent="0.25">
      <c r="A74" s="49" t="s">
        <v>84</v>
      </c>
      <c r="B74" s="50" t="s">
        <v>136</v>
      </c>
      <c r="C74" s="31" t="s">
        <v>99</v>
      </c>
      <c r="D74" s="31" t="s">
        <v>77</v>
      </c>
      <c r="E74" s="31" t="s">
        <v>135</v>
      </c>
      <c r="F74" s="31" t="s">
        <v>85</v>
      </c>
      <c r="G74" s="242">
        <f t="shared" si="4"/>
        <v>0</v>
      </c>
    </row>
    <row r="75" spans="1:7" ht="12" hidden="1" customHeight="1" x14ac:dyDescent="0.25">
      <c r="A75" s="52" t="s">
        <v>86</v>
      </c>
      <c r="B75" s="50" t="s">
        <v>136</v>
      </c>
      <c r="C75" s="31" t="s">
        <v>99</v>
      </c>
      <c r="D75" s="31" t="s">
        <v>77</v>
      </c>
      <c r="E75" s="31" t="s">
        <v>135</v>
      </c>
      <c r="F75" s="31" t="s">
        <v>87</v>
      </c>
      <c r="G75" s="242"/>
    </row>
    <row r="76" spans="1:7" ht="16.5" hidden="1" x14ac:dyDescent="0.25">
      <c r="A76" s="43" t="s">
        <v>112</v>
      </c>
      <c r="B76" s="42">
        <v>956</v>
      </c>
      <c r="C76" s="33" t="s">
        <v>99</v>
      </c>
      <c r="D76" s="33" t="s">
        <v>83</v>
      </c>
      <c r="E76" s="33" t="s">
        <v>198</v>
      </c>
      <c r="F76" s="33" t="s">
        <v>75</v>
      </c>
      <c r="G76" s="89">
        <f>G77</f>
        <v>0</v>
      </c>
    </row>
    <row r="77" spans="1:7" ht="16.5" hidden="1" x14ac:dyDescent="0.25">
      <c r="A77" s="37" t="s">
        <v>112</v>
      </c>
      <c r="B77" s="174">
        <v>956</v>
      </c>
      <c r="C77" s="31" t="s">
        <v>99</v>
      </c>
      <c r="D77" s="31" t="s">
        <v>83</v>
      </c>
      <c r="E77" s="31" t="s">
        <v>202</v>
      </c>
      <c r="F77" s="31" t="s">
        <v>75</v>
      </c>
      <c r="G77" s="88">
        <f>G78+G81</f>
        <v>0</v>
      </c>
    </row>
    <row r="78" spans="1:7" ht="16.5" hidden="1" x14ac:dyDescent="0.25">
      <c r="A78" s="37" t="s">
        <v>172</v>
      </c>
      <c r="B78" s="174">
        <v>956</v>
      </c>
      <c r="C78" s="31" t="s">
        <v>99</v>
      </c>
      <c r="D78" s="31" t="s">
        <v>83</v>
      </c>
      <c r="E78" s="31" t="s">
        <v>201</v>
      </c>
      <c r="F78" s="31" t="s">
        <v>75</v>
      </c>
      <c r="G78" s="88">
        <f>G79</f>
        <v>0</v>
      </c>
    </row>
    <row r="79" spans="1:7" ht="45" hidden="1" x14ac:dyDescent="0.25">
      <c r="A79" s="49" t="s">
        <v>84</v>
      </c>
      <c r="B79" s="174">
        <v>956</v>
      </c>
      <c r="C79" s="31" t="s">
        <v>99</v>
      </c>
      <c r="D79" s="31" t="s">
        <v>83</v>
      </c>
      <c r="E79" s="31" t="s">
        <v>201</v>
      </c>
      <c r="F79" s="31" t="s">
        <v>85</v>
      </c>
      <c r="G79" s="88">
        <f>G80</f>
        <v>0</v>
      </c>
    </row>
    <row r="80" spans="1:7" ht="60" hidden="1" x14ac:dyDescent="0.25">
      <c r="A80" s="52" t="s">
        <v>86</v>
      </c>
      <c r="B80" s="174">
        <v>956</v>
      </c>
      <c r="C80" s="31" t="s">
        <v>99</v>
      </c>
      <c r="D80" s="31" t="s">
        <v>83</v>
      </c>
      <c r="E80" s="31" t="s">
        <v>201</v>
      </c>
      <c r="F80" s="31" t="s">
        <v>87</v>
      </c>
      <c r="G80" s="88"/>
    </row>
    <row r="81" spans="1:7" ht="36" hidden="1" customHeight="1" x14ac:dyDescent="0.25">
      <c r="A81" s="37" t="s">
        <v>137</v>
      </c>
      <c r="B81" s="174">
        <v>956</v>
      </c>
      <c r="C81" s="31" t="s">
        <v>99</v>
      </c>
      <c r="D81" s="31" t="s">
        <v>83</v>
      </c>
      <c r="E81" s="31" t="s">
        <v>203</v>
      </c>
      <c r="F81" s="31" t="s">
        <v>75</v>
      </c>
      <c r="G81" s="88">
        <f>G82</f>
        <v>0</v>
      </c>
    </row>
    <row r="82" spans="1:7" ht="43.5" hidden="1" customHeight="1" x14ac:dyDescent="0.25">
      <c r="A82" s="49" t="s">
        <v>84</v>
      </c>
      <c r="B82" s="174">
        <v>956</v>
      </c>
      <c r="C82" s="31" t="s">
        <v>99</v>
      </c>
      <c r="D82" s="31" t="s">
        <v>83</v>
      </c>
      <c r="E82" s="31" t="s">
        <v>203</v>
      </c>
      <c r="F82" s="31" t="s">
        <v>85</v>
      </c>
      <c r="G82" s="88"/>
    </row>
    <row r="83" spans="1:7" ht="16.5" hidden="1" customHeight="1" x14ac:dyDescent="0.25">
      <c r="A83" s="52" t="s">
        <v>86</v>
      </c>
      <c r="B83" s="174">
        <v>956</v>
      </c>
      <c r="C83" s="31" t="s">
        <v>99</v>
      </c>
      <c r="D83" s="31" t="s">
        <v>83</v>
      </c>
      <c r="E83" s="31" t="s">
        <v>203</v>
      </c>
      <c r="F83" s="31" t="s">
        <v>87</v>
      </c>
      <c r="G83" s="88">
        <v>10</v>
      </c>
    </row>
    <row r="84" spans="1:7" ht="37.5" hidden="1" customHeight="1" x14ac:dyDescent="0.25">
      <c r="A84" s="37" t="s">
        <v>113</v>
      </c>
      <c r="B84" s="174">
        <v>956</v>
      </c>
      <c r="C84" s="31" t="s">
        <v>99</v>
      </c>
      <c r="D84" s="31" t="s">
        <v>83</v>
      </c>
      <c r="E84" s="31" t="s">
        <v>114</v>
      </c>
      <c r="F84" s="31" t="s">
        <v>75</v>
      </c>
      <c r="G84" s="88">
        <f>G85</f>
        <v>0</v>
      </c>
    </row>
    <row r="85" spans="1:7" ht="16.5" hidden="1" customHeight="1" x14ac:dyDescent="0.25">
      <c r="A85" s="37" t="s">
        <v>84</v>
      </c>
      <c r="B85" s="174">
        <v>956</v>
      </c>
      <c r="C85" s="31" t="s">
        <v>99</v>
      </c>
      <c r="D85" s="31" t="s">
        <v>83</v>
      </c>
      <c r="E85" s="31" t="s">
        <v>114</v>
      </c>
      <c r="F85" s="31" t="s">
        <v>85</v>
      </c>
      <c r="G85" s="88">
        <f>G86</f>
        <v>0</v>
      </c>
    </row>
    <row r="86" spans="1:7" ht="16.5" hidden="1" customHeight="1" x14ac:dyDescent="0.25">
      <c r="A86" s="41" t="s">
        <v>86</v>
      </c>
      <c r="B86" s="174">
        <v>956</v>
      </c>
      <c r="C86" s="31" t="s">
        <v>99</v>
      </c>
      <c r="D86" s="31" t="s">
        <v>83</v>
      </c>
      <c r="E86" s="31" t="s">
        <v>114</v>
      </c>
      <c r="F86" s="31" t="s">
        <v>87</v>
      </c>
      <c r="G86" s="88"/>
    </row>
    <row r="87" spans="1:7" ht="36.75" hidden="1" customHeight="1" x14ac:dyDescent="0.25">
      <c r="A87" s="41" t="s">
        <v>138</v>
      </c>
      <c r="B87" s="174">
        <v>956</v>
      </c>
      <c r="C87" s="31" t="s">
        <v>99</v>
      </c>
      <c r="D87" s="31" t="s">
        <v>83</v>
      </c>
      <c r="E87" s="31" t="s">
        <v>139</v>
      </c>
      <c r="F87" s="31" t="s">
        <v>75</v>
      </c>
      <c r="G87" s="88"/>
    </row>
    <row r="88" spans="1:7" ht="16.5" hidden="1" customHeight="1" x14ac:dyDescent="0.25">
      <c r="A88" s="37" t="s">
        <v>84</v>
      </c>
      <c r="B88" s="174">
        <v>956</v>
      </c>
      <c r="C88" s="31" t="s">
        <v>99</v>
      </c>
      <c r="D88" s="31" t="s">
        <v>83</v>
      </c>
      <c r="E88" s="31" t="s">
        <v>139</v>
      </c>
      <c r="F88" s="31" t="s">
        <v>85</v>
      </c>
      <c r="G88" s="88"/>
    </row>
    <row r="89" spans="1:7" ht="0.75" hidden="1" customHeight="1" x14ac:dyDescent="0.25">
      <c r="A89" s="41" t="s">
        <v>86</v>
      </c>
      <c r="B89" s="174">
        <v>956</v>
      </c>
      <c r="C89" s="31" t="s">
        <v>99</v>
      </c>
      <c r="D89" s="31" t="s">
        <v>83</v>
      </c>
      <c r="E89" s="31" t="s">
        <v>139</v>
      </c>
      <c r="F89" s="31" t="s">
        <v>87</v>
      </c>
      <c r="G89" s="88"/>
    </row>
    <row r="90" spans="1:7" ht="29.25" hidden="1" customHeight="1" x14ac:dyDescent="0.25">
      <c r="A90" s="63" t="s">
        <v>164</v>
      </c>
      <c r="B90" s="174">
        <v>956</v>
      </c>
      <c r="C90" s="33" t="s">
        <v>100</v>
      </c>
      <c r="D90" s="33" t="s">
        <v>73</v>
      </c>
      <c r="E90" s="33" t="s">
        <v>198</v>
      </c>
      <c r="F90" s="33" t="s">
        <v>75</v>
      </c>
      <c r="G90" s="89">
        <f t="shared" ref="G90:G93" si="5">G91</f>
        <v>0</v>
      </c>
    </row>
    <row r="91" spans="1:7" ht="34.5" hidden="1" customHeight="1" x14ac:dyDescent="0.25">
      <c r="A91" s="62" t="s">
        <v>165</v>
      </c>
      <c r="B91" s="174">
        <v>956</v>
      </c>
      <c r="C91" s="31" t="s">
        <v>100</v>
      </c>
      <c r="D91" s="31" t="s">
        <v>100</v>
      </c>
      <c r="E91" s="31" t="s">
        <v>198</v>
      </c>
      <c r="F91" s="31" t="s">
        <v>75</v>
      </c>
      <c r="G91" s="88">
        <f t="shared" si="5"/>
        <v>0</v>
      </c>
    </row>
    <row r="92" spans="1:7" ht="24" hidden="1" customHeight="1" x14ac:dyDescent="0.25">
      <c r="A92" s="60" t="s">
        <v>166</v>
      </c>
      <c r="B92" s="174">
        <v>956</v>
      </c>
      <c r="C92" s="31" t="s">
        <v>100</v>
      </c>
      <c r="D92" s="31" t="s">
        <v>100</v>
      </c>
      <c r="E92" s="31" t="s">
        <v>206</v>
      </c>
      <c r="F92" s="31" t="s">
        <v>75</v>
      </c>
      <c r="G92" s="88">
        <f t="shared" si="5"/>
        <v>0</v>
      </c>
    </row>
    <row r="93" spans="1:7" ht="17.25" hidden="1" customHeight="1" x14ac:dyDescent="0.25">
      <c r="A93" s="37" t="s">
        <v>84</v>
      </c>
      <c r="B93" s="174">
        <v>956</v>
      </c>
      <c r="C93" s="31" t="s">
        <v>100</v>
      </c>
      <c r="D93" s="31" t="s">
        <v>100</v>
      </c>
      <c r="E93" s="31" t="s">
        <v>206</v>
      </c>
      <c r="F93" s="31" t="s">
        <v>85</v>
      </c>
      <c r="G93" s="88">
        <f t="shared" si="5"/>
        <v>0</v>
      </c>
    </row>
    <row r="94" spans="1:7" ht="60" hidden="1" x14ac:dyDescent="0.25">
      <c r="A94" s="41" t="s">
        <v>86</v>
      </c>
      <c r="B94" s="174">
        <v>956</v>
      </c>
      <c r="C94" s="31" t="s">
        <v>100</v>
      </c>
      <c r="D94" s="31" t="s">
        <v>100</v>
      </c>
      <c r="E94" s="31" t="s">
        <v>206</v>
      </c>
      <c r="F94" s="31" t="s">
        <v>87</v>
      </c>
      <c r="G94" s="88"/>
    </row>
    <row r="95" spans="1:7" ht="16.5" x14ac:dyDescent="0.25">
      <c r="A95" s="35" t="s">
        <v>124</v>
      </c>
      <c r="B95" s="174">
        <v>956</v>
      </c>
      <c r="C95" s="33" t="s">
        <v>96</v>
      </c>
      <c r="D95" s="33" t="s">
        <v>73</v>
      </c>
      <c r="E95" s="33" t="s">
        <v>198</v>
      </c>
      <c r="F95" s="33" t="s">
        <v>75</v>
      </c>
      <c r="G95" s="89">
        <f t="shared" ref="G95:G97" si="6">G96</f>
        <v>3444.76</v>
      </c>
    </row>
    <row r="96" spans="1:7" ht="16.5" x14ac:dyDescent="0.25">
      <c r="A96" s="35" t="s">
        <v>101</v>
      </c>
      <c r="B96" s="42">
        <v>956</v>
      </c>
      <c r="C96" s="33" t="s">
        <v>96</v>
      </c>
      <c r="D96" s="33" t="s">
        <v>72</v>
      </c>
      <c r="E96" s="33" t="s">
        <v>198</v>
      </c>
      <c r="F96" s="33" t="s">
        <v>75</v>
      </c>
      <c r="G96" s="89">
        <f t="shared" si="6"/>
        <v>3444.76</v>
      </c>
    </row>
    <row r="97" spans="1:7" ht="47.25" x14ac:dyDescent="0.25">
      <c r="A97" s="43" t="s">
        <v>115</v>
      </c>
      <c r="B97" s="42">
        <v>956</v>
      </c>
      <c r="C97" s="33" t="s">
        <v>96</v>
      </c>
      <c r="D97" s="33" t="s">
        <v>72</v>
      </c>
      <c r="E97" s="31" t="s">
        <v>256</v>
      </c>
      <c r="F97" s="33" t="s">
        <v>75</v>
      </c>
      <c r="G97" s="89">
        <f t="shared" si="6"/>
        <v>3444.76</v>
      </c>
    </row>
    <row r="98" spans="1:7" ht="51.75" customHeight="1" x14ac:dyDescent="0.25">
      <c r="A98" s="40" t="s">
        <v>116</v>
      </c>
      <c r="B98" s="174">
        <v>956</v>
      </c>
      <c r="C98" s="31" t="s">
        <v>96</v>
      </c>
      <c r="D98" s="31" t="s">
        <v>72</v>
      </c>
      <c r="E98" s="31" t="s">
        <v>256</v>
      </c>
      <c r="F98" s="31" t="s">
        <v>75</v>
      </c>
      <c r="G98" s="88">
        <f>G99+G101+G103+G105</f>
        <v>3444.76</v>
      </c>
    </row>
    <row r="99" spans="1:7" ht="0.75" customHeight="1" x14ac:dyDescent="0.25">
      <c r="A99" s="37" t="s">
        <v>79</v>
      </c>
      <c r="B99" s="174">
        <v>956</v>
      </c>
      <c r="C99" s="31" t="s">
        <v>96</v>
      </c>
      <c r="D99" s="31" t="s">
        <v>72</v>
      </c>
      <c r="E99" s="31" t="s">
        <v>205</v>
      </c>
      <c r="F99" s="31" t="s">
        <v>80</v>
      </c>
      <c r="G99" s="88">
        <f>G100</f>
        <v>0</v>
      </c>
    </row>
    <row r="100" spans="1:7" ht="34.5" hidden="1" customHeight="1" x14ac:dyDescent="0.25">
      <c r="A100" s="37" t="s">
        <v>81</v>
      </c>
      <c r="B100" s="174">
        <v>956</v>
      </c>
      <c r="C100" s="31" t="s">
        <v>96</v>
      </c>
      <c r="D100" s="31" t="s">
        <v>72</v>
      </c>
      <c r="E100" s="31" t="s">
        <v>205</v>
      </c>
      <c r="F100" s="31" t="s">
        <v>82</v>
      </c>
      <c r="G100" s="88"/>
    </row>
    <row r="101" spans="1:7" ht="45" x14ac:dyDescent="0.25">
      <c r="A101" s="37" t="s">
        <v>84</v>
      </c>
      <c r="B101" s="174">
        <v>956</v>
      </c>
      <c r="C101" s="31" t="s">
        <v>96</v>
      </c>
      <c r="D101" s="31" t="s">
        <v>72</v>
      </c>
      <c r="E101" s="31" t="s">
        <v>256</v>
      </c>
      <c r="F101" s="31" t="s">
        <v>85</v>
      </c>
      <c r="G101" s="88">
        <f>G102</f>
        <v>1052.76</v>
      </c>
    </row>
    <row r="102" spans="1:7" ht="60" x14ac:dyDescent="0.25">
      <c r="A102" s="37" t="s">
        <v>86</v>
      </c>
      <c r="B102" s="174">
        <v>956</v>
      </c>
      <c r="C102" s="31" t="s">
        <v>96</v>
      </c>
      <c r="D102" s="31" t="s">
        <v>72</v>
      </c>
      <c r="E102" s="31" t="s">
        <v>256</v>
      </c>
      <c r="F102" s="31" t="s">
        <v>87</v>
      </c>
      <c r="G102" s="88">
        <v>1052.76</v>
      </c>
    </row>
    <row r="103" spans="1:7" ht="28.5" customHeight="1" x14ac:dyDescent="0.25">
      <c r="A103" s="37" t="s">
        <v>89</v>
      </c>
      <c r="B103" s="174">
        <v>956</v>
      </c>
      <c r="C103" s="31" t="s">
        <v>96</v>
      </c>
      <c r="D103" s="31" t="s">
        <v>72</v>
      </c>
      <c r="E103" s="31" t="s">
        <v>256</v>
      </c>
      <c r="F103" s="31" t="s">
        <v>90</v>
      </c>
      <c r="G103" s="88">
        <v>10</v>
      </c>
    </row>
    <row r="104" spans="1:7" ht="16.5" hidden="1" customHeight="1" x14ac:dyDescent="0.25">
      <c r="A104" s="38" t="s">
        <v>91</v>
      </c>
      <c r="B104" s="174">
        <v>956</v>
      </c>
      <c r="C104" s="31" t="s">
        <v>96</v>
      </c>
      <c r="D104" s="31" t="s">
        <v>72</v>
      </c>
      <c r="E104" s="31" t="s">
        <v>205</v>
      </c>
      <c r="F104" s="31" t="s">
        <v>92</v>
      </c>
      <c r="G104" s="88">
        <v>45.1</v>
      </c>
    </row>
    <row r="105" spans="1:7" ht="24" customHeight="1" x14ac:dyDescent="0.25">
      <c r="A105" s="37" t="s">
        <v>217</v>
      </c>
      <c r="B105" s="174"/>
      <c r="C105" s="31" t="s">
        <v>96</v>
      </c>
      <c r="D105" s="31" t="s">
        <v>72</v>
      </c>
      <c r="E105" s="31" t="s">
        <v>256</v>
      </c>
      <c r="F105" s="31" t="s">
        <v>216</v>
      </c>
      <c r="G105" s="88">
        <f>G106</f>
        <v>2382</v>
      </c>
    </row>
    <row r="106" spans="1:7" ht="22.5" customHeight="1" x14ac:dyDescent="0.25">
      <c r="A106" s="37" t="s">
        <v>39</v>
      </c>
      <c r="B106" s="174"/>
      <c r="C106" s="31" t="s">
        <v>96</v>
      </c>
      <c r="D106" s="31" t="s">
        <v>72</v>
      </c>
      <c r="E106" s="31" t="s">
        <v>256</v>
      </c>
      <c r="F106" s="31" t="s">
        <v>215</v>
      </c>
      <c r="G106" s="88">
        <v>2382</v>
      </c>
    </row>
    <row r="107" spans="1:7" ht="16.5" x14ac:dyDescent="0.25">
      <c r="A107" s="39" t="s">
        <v>167</v>
      </c>
      <c r="B107" s="42">
        <v>956</v>
      </c>
      <c r="C107" s="33" t="s">
        <v>168</v>
      </c>
      <c r="D107" s="33" t="s">
        <v>73</v>
      </c>
      <c r="E107" s="33" t="s">
        <v>198</v>
      </c>
      <c r="F107" s="33" t="s">
        <v>75</v>
      </c>
      <c r="G107" s="89">
        <f t="shared" ref="G107:G111" si="7">G108</f>
        <v>10</v>
      </c>
    </row>
    <row r="108" spans="1:7" ht="16.5" x14ac:dyDescent="0.25">
      <c r="A108" s="37" t="s">
        <v>169</v>
      </c>
      <c r="B108" s="174">
        <v>956</v>
      </c>
      <c r="C108" s="31" t="s">
        <v>168</v>
      </c>
      <c r="D108" s="31" t="s">
        <v>77</v>
      </c>
      <c r="E108" s="31" t="s">
        <v>198</v>
      </c>
      <c r="F108" s="31" t="s">
        <v>75</v>
      </c>
      <c r="G108" s="88">
        <f t="shared" si="7"/>
        <v>10</v>
      </c>
    </row>
    <row r="109" spans="1:7" ht="43.5" customHeight="1" x14ac:dyDescent="0.25">
      <c r="A109" s="37" t="s">
        <v>170</v>
      </c>
      <c r="B109" s="174">
        <v>956</v>
      </c>
      <c r="C109" s="31" t="s">
        <v>168</v>
      </c>
      <c r="D109" s="31" t="s">
        <v>77</v>
      </c>
      <c r="E109" s="31" t="s">
        <v>261</v>
      </c>
      <c r="F109" s="31" t="s">
        <v>75</v>
      </c>
      <c r="G109" s="88">
        <f t="shared" si="7"/>
        <v>10</v>
      </c>
    </row>
    <row r="110" spans="1:7" ht="0.75" hidden="1" customHeight="1" x14ac:dyDescent="0.25">
      <c r="A110" s="37" t="s">
        <v>171</v>
      </c>
      <c r="B110" s="174">
        <v>956</v>
      </c>
      <c r="C110" s="31" t="s">
        <v>168</v>
      </c>
      <c r="D110" s="31" t="s">
        <v>77</v>
      </c>
      <c r="E110" s="31" t="s">
        <v>207</v>
      </c>
      <c r="F110" s="31" t="s">
        <v>75</v>
      </c>
      <c r="G110" s="88">
        <f t="shared" si="7"/>
        <v>10</v>
      </c>
    </row>
    <row r="111" spans="1:7" ht="33" hidden="1" customHeight="1" x14ac:dyDescent="0.25">
      <c r="A111" s="37" t="s">
        <v>84</v>
      </c>
      <c r="B111" s="174">
        <v>956</v>
      </c>
      <c r="C111" s="31" t="s">
        <v>168</v>
      </c>
      <c r="D111" s="31" t="s">
        <v>77</v>
      </c>
      <c r="E111" s="31" t="s">
        <v>207</v>
      </c>
      <c r="F111" s="31" t="s">
        <v>85</v>
      </c>
      <c r="G111" s="88">
        <f t="shared" si="7"/>
        <v>10</v>
      </c>
    </row>
    <row r="112" spans="1:7" ht="48" customHeight="1" x14ac:dyDescent="0.25">
      <c r="A112" s="37" t="s">
        <v>86</v>
      </c>
      <c r="B112" s="174">
        <v>956</v>
      </c>
      <c r="C112" s="31" t="s">
        <v>168</v>
      </c>
      <c r="D112" s="31" t="s">
        <v>77</v>
      </c>
      <c r="E112" s="31" t="s">
        <v>261</v>
      </c>
      <c r="F112" s="31" t="s">
        <v>87</v>
      </c>
      <c r="G112" s="88">
        <v>10</v>
      </c>
    </row>
    <row r="113" spans="1:7" ht="17.25" thickBot="1" x14ac:dyDescent="0.3">
      <c r="A113" s="224" t="s">
        <v>105</v>
      </c>
      <c r="B113" s="225"/>
      <c r="C113" s="225"/>
      <c r="D113" s="225"/>
      <c r="E113" s="225"/>
      <c r="F113" s="226"/>
      <c r="G113" s="90">
        <f>G10+G31+G36+G45+G95+G54+G107</f>
        <v>7837.3910000000005</v>
      </c>
    </row>
  </sheetData>
  <mergeCells count="10">
    <mergeCell ref="A113:F113"/>
    <mergeCell ref="F1:G1"/>
    <mergeCell ref="A3:G3"/>
    <mergeCell ref="A7:A8"/>
    <mergeCell ref="B7:B8"/>
    <mergeCell ref="C7:C8"/>
    <mergeCell ref="D7:D8"/>
    <mergeCell ref="E7:E8"/>
    <mergeCell ref="F7:F8"/>
    <mergeCell ref="G7:G8"/>
  </mergeCells>
  <pageMargins left="1.07" right="0.48" top="0.75" bottom="0.75" header="0.3" footer="0.3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"/>
  <sheetViews>
    <sheetView view="pageBreakPreview" topLeftCell="A112" workbookViewId="0">
      <selection activeCell="H41" sqref="H41"/>
    </sheetView>
  </sheetViews>
  <sheetFormatPr defaultRowHeight="15" x14ac:dyDescent="0.25"/>
  <cols>
    <col min="1" max="1" width="33.7109375" style="2" customWidth="1"/>
    <col min="2" max="2" width="0" style="2" hidden="1" customWidth="1"/>
    <col min="3" max="3" width="6.5703125" style="2" customWidth="1"/>
    <col min="4" max="4" width="6.85546875" style="2" customWidth="1"/>
    <col min="5" max="5" width="12.5703125" style="2" customWidth="1"/>
    <col min="6" max="6" width="5.7109375" style="2" customWidth="1"/>
    <col min="7" max="7" width="13.85546875" style="2" customWidth="1"/>
    <col min="8" max="8" width="14.42578125" style="2" customWidth="1"/>
    <col min="9" max="16384" width="9.140625" style="2"/>
  </cols>
  <sheetData>
    <row r="1" spans="1:8" ht="84" customHeight="1" x14ac:dyDescent="0.25">
      <c r="F1" s="227" t="s">
        <v>254</v>
      </c>
      <c r="G1" s="227"/>
      <c r="H1" s="227"/>
    </row>
    <row r="3" spans="1:8" ht="81" customHeight="1" x14ac:dyDescent="0.25">
      <c r="A3" s="184" t="s">
        <v>257</v>
      </c>
      <c r="B3" s="184"/>
      <c r="C3" s="184"/>
      <c r="D3" s="184"/>
      <c r="E3" s="184"/>
      <c r="F3" s="184"/>
      <c r="G3" s="184"/>
      <c r="H3" s="184"/>
    </row>
    <row r="6" spans="1:8" ht="15.75" thickBot="1" x14ac:dyDescent="0.3"/>
    <row r="7" spans="1:8" ht="15" customHeight="1" x14ac:dyDescent="0.25">
      <c r="A7" s="228" t="s">
        <v>70</v>
      </c>
      <c r="B7" s="230" t="s">
        <v>102</v>
      </c>
      <c r="C7" s="232" t="s">
        <v>119</v>
      </c>
      <c r="D7" s="232" t="s">
        <v>120</v>
      </c>
      <c r="E7" s="230" t="s">
        <v>71</v>
      </c>
      <c r="F7" s="230" t="s">
        <v>103</v>
      </c>
      <c r="G7" s="234" t="s">
        <v>240</v>
      </c>
      <c r="H7" s="234" t="s">
        <v>258</v>
      </c>
    </row>
    <row r="8" spans="1:8" ht="18" customHeight="1" x14ac:dyDescent="0.25">
      <c r="A8" s="229"/>
      <c r="B8" s="231"/>
      <c r="C8" s="233"/>
      <c r="D8" s="233"/>
      <c r="E8" s="231"/>
      <c r="F8" s="231"/>
      <c r="G8" s="235"/>
      <c r="H8" s="235"/>
    </row>
    <row r="9" spans="1:8" ht="28.5" x14ac:dyDescent="0.25">
      <c r="A9" s="35" t="s">
        <v>128</v>
      </c>
      <c r="B9" s="42">
        <v>956</v>
      </c>
      <c r="C9" s="34" t="s">
        <v>73</v>
      </c>
      <c r="D9" s="34" t="s">
        <v>73</v>
      </c>
      <c r="E9" s="34" t="s">
        <v>198</v>
      </c>
      <c r="F9" s="34" t="s">
        <v>75</v>
      </c>
      <c r="G9" s="89">
        <f>G113</f>
        <v>7833.701</v>
      </c>
      <c r="H9" s="89">
        <f>H113</f>
        <v>7831.201</v>
      </c>
    </row>
    <row r="10" spans="1:8" ht="28.5" x14ac:dyDescent="0.25">
      <c r="A10" s="35" t="s">
        <v>104</v>
      </c>
      <c r="B10" s="32">
        <v>956</v>
      </c>
      <c r="C10" s="34" t="s">
        <v>72</v>
      </c>
      <c r="D10" s="34" t="s">
        <v>73</v>
      </c>
      <c r="E10" s="34" t="s">
        <v>198</v>
      </c>
      <c r="F10" s="34" t="s">
        <v>75</v>
      </c>
      <c r="G10" s="89">
        <f>G11+G17</f>
        <v>2055.8000000000002</v>
      </c>
      <c r="H10" s="89">
        <f>H11+H17</f>
        <v>2055.8000000000002</v>
      </c>
    </row>
    <row r="11" spans="1:8" ht="57" x14ac:dyDescent="0.25">
      <c r="A11" s="35" t="s">
        <v>76</v>
      </c>
      <c r="B11" s="42">
        <v>956</v>
      </c>
      <c r="C11" s="33" t="s">
        <v>72</v>
      </c>
      <c r="D11" s="33" t="s">
        <v>77</v>
      </c>
      <c r="E11" s="33" t="s">
        <v>198</v>
      </c>
      <c r="F11" s="33" t="s">
        <v>75</v>
      </c>
      <c r="G11" s="89">
        <f>G12</f>
        <v>763</v>
      </c>
      <c r="H11" s="89">
        <f>H12</f>
        <v>763</v>
      </c>
    </row>
    <row r="12" spans="1:8" ht="47.25" x14ac:dyDescent="0.25">
      <c r="A12" s="100" t="s">
        <v>110</v>
      </c>
      <c r="B12" s="32">
        <v>956</v>
      </c>
      <c r="C12" s="31" t="s">
        <v>72</v>
      </c>
      <c r="D12" s="31" t="s">
        <v>77</v>
      </c>
      <c r="E12" s="102" t="s">
        <v>193</v>
      </c>
      <c r="F12" s="31" t="s">
        <v>75</v>
      </c>
      <c r="G12" s="88">
        <f>G14</f>
        <v>763</v>
      </c>
      <c r="H12" s="88">
        <f>H14</f>
        <v>763</v>
      </c>
    </row>
    <row r="13" spans="1:8" ht="47.25" x14ac:dyDescent="0.25">
      <c r="A13" s="100" t="s">
        <v>111</v>
      </c>
      <c r="B13" s="32">
        <v>956</v>
      </c>
      <c r="C13" s="31" t="s">
        <v>72</v>
      </c>
      <c r="D13" s="31" t="s">
        <v>77</v>
      </c>
      <c r="E13" s="105" t="s">
        <v>197</v>
      </c>
      <c r="F13" s="31" t="s">
        <v>75</v>
      </c>
      <c r="G13" s="88">
        <f t="shared" ref="G13:H15" si="0">G14</f>
        <v>763</v>
      </c>
      <c r="H13" s="88">
        <f t="shared" si="0"/>
        <v>763</v>
      </c>
    </row>
    <row r="14" spans="1:8" ht="93.75" customHeight="1" x14ac:dyDescent="0.25">
      <c r="A14" s="36" t="s">
        <v>78</v>
      </c>
      <c r="B14" s="32">
        <v>956</v>
      </c>
      <c r="C14" s="31" t="s">
        <v>72</v>
      </c>
      <c r="D14" s="31" t="s">
        <v>77</v>
      </c>
      <c r="E14" s="102" t="s">
        <v>204</v>
      </c>
      <c r="F14" s="31" t="s">
        <v>75</v>
      </c>
      <c r="G14" s="88">
        <f t="shared" si="0"/>
        <v>763</v>
      </c>
      <c r="H14" s="88">
        <f t="shared" si="0"/>
        <v>763</v>
      </c>
    </row>
    <row r="15" spans="1:8" ht="120" x14ac:dyDescent="0.25">
      <c r="A15" s="37" t="s">
        <v>79</v>
      </c>
      <c r="B15" s="32">
        <v>956</v>
      </c>
      <c r="C15" s="31" t="s">
        <v>72</v>
      </c>
      <c r="D15" s="31" t="s">
        <v>77</v>
      </c>
      <c r="E15" s="102" t="s">
        <v>204</v>
      </c>
      <c r="F15" s="31" t="s">
        <v>80</v>
      </c>
      <c r="G15" s="88">
        <f t="shared" si="0"/>
        <v>763</v>
      </c>
      <c r="H15" s="88">
        <f t="shared" si="0"/>
        <v>763</v>
      </c>
    </row>
    <row r="16" spans="1:8" ht="88.5" customHeight="1" x14ac:dyDescent="0.25">
      <c r="A16" s="37" t="s">
        <v>81</v>
      </c>
      <c r="B16" s="32">
        <v>956</v>
      </c>
      <c r="C16" s="31" t="s">
        <v>72</v>
      </c>
      <c r="D16" s="31" t="s">
        <v>77</v>
      </c>
      <c r="E16" s="102" t="s">
        <v>204</v>
      </c>
      <c r="F16" s="31" t="s">
        <v>82</v>
      </c>
      <c r="G16" s="88">
        <v>763</v>
      </c>
      <c r="H16" s="88">
        <v>763</v>
      </c>
    </row>
    <row r="17" spans="1:8" ht="126" x14ac:dyDescent="0.25">
      <c r="A17" s="101" t="s">
        <v>195</v>
      </c>
      <c r="B17" s="42">
        <v>956</v>
      </c>
      <c r="C17" s="33" t="s">
        <v>72</v>
      </c>
      <c r="D17" s="33" t="s">
        <v>88</v>
      </c>
      <c r="E17" s="33" t="s">
        <v>198</v>
      </c>
      <c r="F17" s="33" t="s">
        <v>75</v>
      </c>
      <c r="G17" s="89">
        <f>G18</f>
        <v>1292.8</v>
      </c>
      <c r="H17" s="89">
        <f>H18</f>
        <v>1292.8</v>
      </c>
    </row>
    <row r="18" spans="1:8" ht="47.25" x14ac:dyDescent="0.25">
      <c r="A18" s="101" t="s">
        <v>196</v>
      </c>
      <c r="B18" s="32">
        <v>956</v>
      </c>
      <c r="C18" s="31" t="s">
        <v>72</v>
      </c>
      <c r="D18" s="31" t="s">
        <v>88</v>
      </c>
      <c r="E18" s="99">
        <v>9900000000</v>
      </c>
      <c r="F18" s="31" t="s">
        <v>75</v>
      </c>
      <c r="G18" s="88">
        <f>G19</f>
        <v>1292.8</v>
      </c>
      <c r="H18" s="88">
        <f>H19</f>
        <v>1292.8</v>
      </c>
    </row>
    <row r="19" spans="1:8" ht="95.25" customHeight="1" x14ac:dyDescent="0.25">
      <c r="A19" s="103" t="s">
        <v>199</v>
      </c>
      <c r="B19" s="32">
        <v>956</v>
      </c>
      <c r="C19" s="31" t="s">
        <v>72</v>
      </c>
      <c r="D19" s="31" t="s">
        <v>88</v>
      </c>
      <c r="E19" s="99">
        <v>9999000000</v>
      </c>
      <c r="F19" s="31" t="s">
        <v>75</v>
      </c>
      <c r="G19" s="88">
        <f>G20+G22+G24</f>
        <v>1292.8</v>
      </c>
      <c r="H19" s="88">
        <f>H20+H22+H24</f>
        <v>1292.8</v>
      </c>
    </row>
    <row r="20" spans="1:8" ht="120" x14ac:dyDescent="0.25">
      <c r="A20" s="37" t="s">
        <v>79</v>
      </c>
      <c r="B20" s="32">
        <v>956</v>
      </c>
      <c r="C20" s="31" t="s">
        <v>72</v>
      </c>
      <c r="D20" s="31" t="s">
        <v>88</v>
      </c>
      <c r="E20" s="104" t="s">
        <v>200</v>
      </c>
      <c r="F20" s="31" t="s">
        <v>80</v>
      </c>
      <c r="G20" s="88">
        <f>G21</f>
        <v>1187.0999999999999</v>
      </c>
      <c r="H20" s="88">
        <f>H21</f>
        <v>1187.0999999999999</v>
      </c>
    </row>
    <row r="21" spans="1:8" ht="36.75" customHeight="1" x14ac:dyDescent="0.25">
      <c r="A21" s="37" t="s">
        <v>81</v>
      </c>
      <c r="B21" s="32">
        <v>956</v>
      </c>
      <c r="C21" s="31" t="s">
        <v>72</v>
      </c>
      <c r="D21" s="31" t="s">
        <v>88</v>
      </c>
      <c r="E21" s="104" t="s">
        <v>200</v>
      </c>
      <c r="F21" s="31" t="s">
        <v>82</v>
      </c>
      <c r="G21" s="88">
        <v>1187.0999999999999</v>
      </c>
      <c r="H21" s="88">
        <v>1187.0999999999999</v>
      </c>
    </row>
    <row r="22" spans="1:8" ht="45" x14ac:dyDescent="0.25">
      <c r="A22" s="37" t="s">
        <v>84</v>
      </c>
      <c r="B22" s="32">
        <v>956</v>
      </c>
      <c r="C22" s="31" t="s">
        <v>72</v>
      </c>
      <c r="D22" s="31" t="s">
        <v>88</v>
      </c>
      <c r="E22" s="104" t="s">
        <v>200</v>
      </c>
      <c r="F22" s="31" t="s">
        <v>85</v>
      </c>
      <c r="G22" s="88">
        <f>G30</f>
        <v>105.7</v>
      </c>
      <c r="H22" s="88">
        <v>105.7</v>
      </c>
    </row>
    <row r="23" spans="1:8" ht="16.5" hidden="1" customHeight="1" x14ac:dyDescent="0.25">
      <c r="A23" s="37" t="s">
        <v>86</v>
      </c>
      <c r="B23" s="32">
        <v>956</v>
      </c>
      <c r="C23" s="31" t="s">
        <v>72</v>
      </c>
      <c r="D23" s="31" t="s">
        <v>88</v>
      </c>
      <c r="E23" s="104" t="s">
        <v>200</v>
      </c>
      <c r="F23" s="31" t="s">
        <v>87</v>
      </c>
      <c r="G23" s="88">
        <v>145</v>
      </c>
      <c r="H23" s="88">
        <v>145</v>
      </c>
    </row>
    <row r="24" spans="1:8" ht="16.5" hidden="1" customHeight="1" x14ac:dyDescent="0.25">
      <c r="A24" s="37" t="s">
        <v>89</v>
      </c>
      <c r="B24" s="32">
        <v>956</v>
      </c>
      <c r="C24" s="31" t="s">
        <v>72</v>
      </c>
      <c r="D24" s="31" t="s">
        <v>88</v>
      </c>
      <c r="E24" s="31" t="s">
        <v>106</v>
      </c>
      <c r="F24" s="31" t="s">
        <v>90</v>
      </c>
      <c r="G24" s="88"/>
      <c r="H24" s="88"/>
    </row>
    <row r="25" spans="1:8" ht="0.75" customHeight="1" x14ac:dyDescent="0.25">
      <c r="A25" s="38" t="s">
        <v>91</v>
      </c>
      <c r="B25" s="32">
        <v>957</v>
      </c>
      <c r="C25" s="31" t="s">
        <v>72</v>
      </c>
      <c r="D25" s="31" t="s">
        <v>88</v>
      </c>
      <c r="E25" s="31" t="s">
        <v>106</v>
      </c>
      <c r="F25" s="31" t="s">
        <v>92</v>
      </c>
      <c r="G25" s="88"/>
      <c r="H25" s="88"/>
    </row>
    <row r="26" spans="1:8" ht="19.5" hidden="1" customHeight="1" x14ac:dyDescent="0.25">
      <c r="A26" s="39" t="s">
        <v>107</v>
      </c>
      <c r="B26" s="42">
        <v>957</v>
      </c>
      <c r="C26" s="33" t="s">
        <v>72</v>
      </c>
      <c r="D26" s="33" t="s">
        <v>100</v>
      </c>
      <c r="E26" s="33" t="s">
        <v>74</v>
      </c>
      <c r="F26" s="33" t="s">
        <v>75</v>
      </c>
      <c r="G26" s="89">
        <f t="shared" ref="G26:H29" si="1">G27</f>
        <v>105.7</v>
      </c>
      <c r="H26" s="89">
        <f t="shared" si="1"/>
        <v>212.2</v>
      </c>
    </row>
    <row r="27" spans="1:8" ht="27" hidden="1" customHeight="1" x14ac:dyDescent="0.25">
      <c r="A27" s="37" t="s">
        <v>108</v>
      </c>
      <c r="B27" s="32">
        <v>957</v>
      </c>
      <c r="C27" s="31" t="s">
        <v>72</v>
      </c>
      <c r="D27" s="31" t="s">
        <v>100</v>
      </c>
      <c r="E27" s="31" t="s">
        <v>109</v>
      </c>
      <c r="F27" s="31" t="s">
        <v>75</v>
      </c>
      <c r="G27" s="88">
        <f t="shared" si="1"/>
        <v>105.7</v>
      </c>
      <c r="H27" s="88">
        <f t="shared" si="1"/>
        <v>212.2</v>
      </c>
    </row>
    <row r="28" spans="1:8" ht="27" hidden="1" customHeight="1" x14ac:dyDescent="0.25">
      <c r="A28" s="37" t="s">
        <v>190</v>
      </c>
      <c r="B28" s="32">
        <v>957</v>
      </c>
      <c r="C28" s="31" t="s">
        <v>72</v>
      </c>
      <c r="D28" s="31" t="s">
        <v>100</v>
      </c>
      <c r="E28" s="31" t="s">
        <v>189</v>
      </c>
      <c r="F28" s="31" t="s">
        <v>75</v>
      </c>
      <c r="G28" s="88">
        <f t="shared" si="1"/>
        <v>105.7</v>
      </c>
      <c r="H28" s="88">
        <f t="shared" si="1"/>
        <v>212.2</v>
      </c>
    </row>
    <row r="29" spans="1:8" ht="21.75" hidden="1" customHeight="1" x14ac:dyDescent="0.25">
      <c r="A29" s="37" t="s">
        <v>84</v>
      </c>
      <c r="B29" s="32">
        <v>957</v>
      </c>
      <c r="C29" s="31" t="s">
        <v>72</v>
      </c>
      <c r="D29" s="31" t="s">
        <v>100</v>
      </c>
      <c r="E29" s="31" t="s">
        <v>189</v>
      </c>
      <c r="F29" s="31" t="s">
        <v>85</v>
      </c>
      <c r="G29" s="88">
        <f t="shared" si="1"/>
        <v>105.7</v>
      </c>
      <c r="H29" s="88">
        <f t="shared" si="1"/>
        <v>212.2</v>
      </c>
    </row>
    <row r="30" spans="1:8" ht="45.75" customHeight="1" x14ac:dyDescent="0.25">
      <c r="A30" s="37" t="s">
        <v>86</v>
      </c>
      <c r="B30" s="32">
        <v>957</v>
      </c>
      <c r="C30" s="31" t="s">
        <v>72</v>
      </c>
      <c r="D30" s="31" t="s">
        <v>88</v>
      </c>
      <c r="E30" s="104" t="s">
        <v>200</v>
      </c>
      <c r="F30" s="31" t="s">
        <v>87</v>
      </c>
      <c r="G30" s="88">
        <v>105.7</v>
      </c>
      <c r="H30" s="88">
        <v>212.2</v>
      </c>
    </row>
    <row r="31" spans="1:8" ht="45.75" customHeight="1" x14ac:dyDescent="0.25">
      <c r="A31" s="39" t="s">
        <v>269</v>
      </c>
      <c r="B31" s="42"/>
      <c r="C31" s="33" t="s">
        <v>72</v>
      </c>
      <c r="D31" s="33" t="s">
        <v>270</v>
      </c>
      <c r="E31" s="181" t="s">
        <v>198</v>
      </c>
      <c r="F31" s="33" t="s">
        <v>75</v>
      </c>
      <c r="G31" s="89">
        <v>1</v>
      </c>
      <c r="H31" s="88">
        <v>1</v>
      </c>
    </row>
    <row r="32" spans="1:8" ht="45.75" customHeight="1" x14ac:dyDescent="0.25">
      <c r="A32" s="37" t="s">
        <v>271</v>
      </c>
      <c r="B32" s="176"/>
      <c r="C32" s="31" t="s">
        <v>72</v>
      </c>
      <c r="D32" s="31" t="s">
        <v>270</v>
      </c>
      <c r="E32" s="104" t="s">
        <v>272</v>
      </c>
      <c r="F32" s="31" t="s">
        <v>75</v>
      </c>
      <c r="G32" s="88">
        <v>1</v>
      </c>
      <c r="H32" s="88">
        <v>1</v>
      </c>
    </row>
    <row r="33" spans="1:8" ht="45.75" customHeight="1" x14ac:dyDescent="0.25">
      <c r="A33" s="37" t="s">
        <v>273</v>
      </c>
      <c r="B33" s="176"/>
      <c r="C33" s="31" t="s">
        <v>72</v>
      </c>
      <c r="D33" s="31" t="s">
        <v>270</v>
      </c>
      <c r="E33" s="104" t="s">
        <v>274</v>
      </c>
      <c r="F33" s="31" t="s">
        <v>75</v>
      </c>
      <c r="G33" s="88">
        <v>1</v>
      </c>
      <c r="H33" s="88">
        <v>1</v>
      </c>
    </row>
    <row r="34" spans="1:8" ht="45.75" customHeight="1" x14ac:dyDescent="0.25">
      <c r="A34" s="37" t="s">
        <v>84</v>
      </c>
      <c r="B34" s="176"/>
      <c r="C34" s="31" t="s">
        <v>72</v>
      </c>
      <c r="D34" s="31" t="s">
        <v>270</v>
      </c>
      <c r="E34" s="104" t="s">
        <v>274</v>
      </c>
      <c r="F34" s="31" t="s">
        <v>85</v>
      </c>
      <c r="G34" s="88">
        <v>1</v>
      </c>
      <c r="H34" s="88">
        <v>1</v>
      </c>
    </row>
    <row r="35" spans="1:8" ht="45.75" customHeight="1" x14ac:dyDescent="0.25">
      <c r="A35" s="41" t="s">
        <v>86</v>
      </c>
      <c r="B35" s="176"/>
      <c r="C35" s="31" t="s">
        <v>72</v>
      </c>
      <c r="D35" s="31" t="s">
        <v>270</v>
      </c>
      <c r="E35" s="104" t="s">
        <v>274</v>
      </c>
      <c r="F35" s="31" t="s">
        <v>87</v>
      </c>
      <c r="G35" s="88">
        <v>1</v>
      </c>
      <c r="H35" s="88">
        <v>1</v>
      </c>
    </row>
    <row r="36" spans="1:8" ht="16.5" x14ac:dyDescent="0.25">
      <c r="A36" s="39" t="s">
        <v>121</v>
      </c>
      <c r="B36" s="42">
        <v>956</v>
      </c>
      <c r="C36" s="33" t="s">
        <v>77</v>
      </c>
      <c r="D36" s="33" t="s">
        <v>73</v>
      </c>
      <c r="E36" s="33" t="s">
        <v>198</v>
      </c>
      <c r="F36" s="33" t="s">
        <v>75</v>
      </c>
      <c r="G36" s="89">
        <f t="shared" ref="G36:H39" si="2">G37</f>
        <v>138.83099999999999</v>
      </c>
      <c r="H36" s="89">
        <f t="shared" si="2"/>
        <v>138.83099999999999</v>
      </c>
    </row>
    <row r="37" spans="1:8" ht="30" x14ac:dyDescent="0.25">
      <c r="A37" s="37" t="s">
        <v>93</v>
      </c>
      <c r="B37" s="32">
        <v>956</v>
      </c>
      <c r="C37" s="31" t="s">
        <v>77</v>
      </c>
      <c r="D37" s="31" t="s">
        <v>83</v>
      </c>
      <c r="E37" s="31" t="s">
        <v>198</v>
      </c>
      <c r="F37" s="31" t="s">
        <v>75</v>
      </c>
      <c r="G37" s="88">
        <f t="shared" si="2"/>
        <v>138.83099999999999</v>
      </c>
      <c r="H37" s="88">
        <f t="shared" si="2"/>
        <v>138.83099999999999</v>
      </c>
    </row>
    <row r="38" spans="1:8" ht="47.25" x14ac:dyDescent="0.25">
      <c r="A38" s="40" t="s">
        <v>110</v>
      </c>
      <c r="B38" s="32">
        <v>956</v>
      </c>
      <c r="C38" s="31" t="s">
        <v>77</v>
      </c>
      <c r="D38" s="31" t="s">
        <v>83</v>
      </c>
      <c r="E38" s="31" t="s">
        <v>193</v>
      </c>
      <c r="F38" s="31" t="s">
        <v>75</v>
      </c>
      <c r="G38" s="88">
        <f t="shared" si="2"/>
        <v>138.83099999999999</v>
      </c>
      <c r="H38" s="88">
        <f t="shared" si="2"/>
        <v>138.83099999999999</v>
      </c>
    </row>
    <row r="39" spans="1:8" ht="45" x14ac:dyDescent="0.25">
      <c r="A39" s="37" t="s">
        <v>111</v>
      </c>
      <c r="B39" s="32">
        <v>956</v>
      </c>
      <c r="C39" s="31" t="s">
        <v>77</v>
      </c>
      <c r="D39" s="31" t="s">
        <v>83</v>
      </c>
      <c r="E39" s="31" t="s">
        <v>194</v>
      </c>
      <c r="F39" s="31" t="s">
        <v>75</v>
      </c>
      <c r="G39" s="88">
        <f t="shared" si="2"/>
        <v>138.83099999999999</v>
      </c>
      <c r="H39" s="88">
        <f t="shared" si="2"/>
        <v>138.83099999999999</v>
      </c>
    </row>
    <row r="40" spans="1:8" ht="91.5" customHeight="1" x14ac:dyDescent="0.25">
      <c r="A40" s="37" t="s">
        <v>94</v>
      </c>
      <c r="B40" s="32">
        <v>956</v>
      </c>
      <c r="C40" s="31" t="s">
        <v>77</v>
      </c>
      <c r="D40" s="31" t="s">
        <v>83</v>
      </c>
      <c r="E40" s="31" t="s">
        <v>208</v>
      </c>
      <c r="F40" s="31" t="s">
        <v>75</v>
      </c>
      <c r="G40" s="88">
        <f>G41+G43</f>
        <v>138.83099999999999</v>
      </c>
      <c r="H40" s="88">
        <f>H41+H43</f>
        <v>138.83099999999999</v>
      </c>
    </row>
    <row r="41" spans="1:8" ht="120" x14ac:dyDescent="0.25">
      <c r="A41" s="37" t="s">
        <v>79</v>
      </c>
      <c r="B41" s="32">
        <v>956</v>
      </c>
      <c r="C41" s="31" t="s">
        <v>77</v>
      </c>
      <c r="D41" s="31" t="s">
        <v>83</v>
      </c>
      <c r="E41" s="31" t="s">
        <v>208</v>
      </c>
      <c r="F41" s="31" t="s">
        <v>80</v>
      </c>
      <c r="G41" s="88">
        <f>G42</f>
        <v>135.33099999999999</v>
      </c>
      <c r="H41" s="88">
        <f>H42</f>
        <v>135.33099999999999</v>
      </c>
    </row>
    <row r="42" spans="1:8" ht="38.25" customHeight="1" x14ac:dyDescent="0.25">
      <c r="A42" s="37" t="s">
        <v>81</v>
      </c>
      <c r="B42" s="32">
        <v>956</v>
      </c>
      <c r="C42" s="31" t="s">
        <v>77</v>
      </c>
      <c r="D42" s="31" t="s">
        <v>83</v>
      </c>
      <c r="E42" s="31" t="s">
        <v>208</v>
      </c>
      <c r="F42" s="31" t="s">
        <v>82</v>
      </c>
      <c r="G42" s="88">
        <v>135.33099999999999</v>
      </c>
      <c r="H42" s="88">
        <v>135.33099999999999</v>
      </c>
    </row>
    <row r="43" spans="1:8" ht="45" x14ac:dyDescent="0.25">
      <c r="A43" s="37" t="s">
        <v>84</v>
      </c>
      <c r="B43" s="32">
        <v>956</v>
      </c>
      <c r="C43" s="31" t="s">
        <v>77</v>
      </c>
      <c r="D43" s="31" t="s">
        <v>83</v>
      </c>
      <c r="E43" s="31" t="s">
        <v>208</v>
      </c>
      <c r="F43" s="31" t="s">
        <v>85</v>
      </c>
      <c r="G43" s="88">
        <f>G44</f>
        <v>3.5</v>
      </c>
      <c r="H43" s="88">
        <f>H44</f>
        <v>3.5</v>
      </c>
    </row>
    <row r="44" spans="1:8" ht="23.25" customHeight="1" x14ac:dyDescent="0.25">
      <c r="A44" s="37" t="s">
        <v>86</v>
      </c>
      <c r="B44" s="32">
        <v>956</v>
      </c>
      <c r="C44" s="31" t="s">
        <v>77</v>
      </c>
      <c r="D44" s="31" t="s">
        <v>83</v>
      </c>
      <c r="E44" s="31" t="s">
        <v>208</v>
      </c>
      <c r="F44" s="31" t="s">
        <v>87</v>
      </c>
      <c r="G44" s="88">
        <v>3.5</v>
      </c>
      <c r="H44" s="88">
        <v>3.5</v>
      </c>
    </row>
    <row r="45" spans="1:8" ht="27" customHeight="1" x14ac:dyDescent="0.25">
      <c r="A45" s="61" t="s">
        <v>150</v>
      </c>
      <c r="B45" s="32">
        <v>956</v>
      </c>
      <c r="C45" s="31" t="s">
        <v>83</v>
      </c>
      <c r="D45" s="31" t="s">
        <v>73</v>
      </c>
      <c r="E45" s="31" t="s">
        <v>198</v>
      </c>
      <c r="F45" s="31" t="s">
        <v>75</v>
      </c>
      <c r="G45" s="89">
        <f>G46</f>
        <v>40</v>
      </c>
      <c r="H45" s="89">
        <f>H46</f>
        <v>40</v>
      </c>
    </row>
    <row r="46" spans="1:8" ht="23.25" customHeight="1" x14ac:dyDescent="0.25">
      <c r="A46" s="37" t="s">
        <v>209</v>
      </c>
      <c r="B46" s="32">
        <v>956</v>
      </c>
      <c r="C46" s="31" t="s">
        <v>83</v>
      </c>
      <c r="D46" s="31" t="s">
        <v>210</v>
      </c>
      <c r="E46" s="31" t="s">
        <v>198</v>
      </c>
      <c r="F46" s="31" t="s">
        <v>75</v>
      </c>
      <c r="G46" s="88">
        <f>G48</f>
        <v>40</v>
      </c>
      <c r="H46" s="88">
        <f>H48</f>
        <v>40</v>
      </c>
    </row>
    <row r="47" spans="1:8" ht="54.75" customHeight="1" x14ac:dyDescent="0.25">
      <c r="A47" s="37" t="s">
        <v>275</v>
      </c>
      <c r="B47" s="32"/>
      <c r="C47" s="31" t="s">
        <v>83</v>
      </c>
      <c r="D47" s="31" t="s">
        <v>210</v>
      </c>
      <c r="E47" s="31" t="s">
        <v>255</v>
      </c>
      <c r="F47" s="31" t="s">
        <v>75</v>
      </c>
      <c r="G47" s="88">
        <f>G48</f>
        <v>40</v>
      </c>
      <c r="H47" s="88">
        <f>H48</f>
        <v>40</v>
      </c>
    </row>
    <row r="48" spans="1:8" ht="34.5" customHeight="1" x14ac:dyDescent="0.25">
      <c r="A48" s="37" t="s">
        <v>84</v>
      </c>
      <c r="B48" s="32">
        <v>956</v>
      </c>
      <c r="C48" s="31" t="s">
        <v>83</v>
      </c>
      <c r="D48" s="31" t="s">
        <v>210</v>
      </c>
      <c r="E48" s="31" t="s">
        <v>255</v>
      </c>
      <c r="F48" s="31" t="s">
        <v>85</v>
      </c>
      <c r="G48" s="88">
        <f>G49</f>
        <v>40</v>
      </c>
      <c r="H48" s="88">
        <f>H49</f>
        <v>40</v>
      </c>
    </row>
    <row r="49" spans="1:8" ht="19.5" customHeight="1" x14ac:dyDescent="0.25">
      <c r="A49" s="41" t="s">
        <v>86</v>
      </c>
      <c r="B49" s="32">
        <v>956</v>
      </c>
      <c r="C49" s="31" t="s">
        <v>83</v>
      </c>
      <c r="D49" s="31" t="s">
        <v>210</v>
      </c>
      <c r="E49" s="31" t="s">
        <v>255</v>
      </c>
      <c r="F49" s="31" t="s">
        <v>87</v>
      </c>
      <c r="G49" s="88">
        <v>40</v>
      </c>
      <c r="H49" s="88">
        <v>40</v>
      </c>
    </row>
    <row r="50" spans="1:8" ht="0.75" hidden="1" customHeight="1" x14ac:dyDescent="0.25">
      <c r="A50" s="37"/>
      <c r="B50" s="32"/>
      <c r="C50" s="31"/>
      <c r="D50" s="31"/>
      <c r="E50" s="31"/>
      <c r="F50" s="31"/>
      <c r="G50" s="88"/>
      <c r="H50" s="88"/>
    </row>
    <row r="51" spans="1:8" ht="21" hidden="1" customHeight="1" x14ac:dyDescent="0.25">
      <c r="A51" s="44"/>
      <c r="B51" s="32"/>
      <c r="C51" s="31"/>
      <c r="D51" s="31"/>
      <c r="E51" s="31"/>
      <c r="F51" s="31"/>
      <c r="G51" s="88"/>
      <c r="H51" s="88"/>
    </row>
    <row r="52" spans="1:8" ht="22.5" hidden="1" customHeight="1" x14ac:dyDescent="0.25">
      <c r="A52" s="37"/>
      <c r="B52" s="32"/>
      <c r="C52" s="31"/>
      <c r="D52" s="31"/>
      <c r="E52" s="31"/>
      <c r="F52" s="31"/>
      <c r="G52" s="88"/>
      <c r="H52" s="88"/>
    </row>
    <row r="53" spans="1:8" ht="20.25" hidden="1" customHeight="1" x14ac:dyDescent="0.25">
      <c r="A53" s="37"/>
      <c r="B53" s="32"/>
      <c r="C53" s="31"/>
      <c r="D53" s="31"/>
      <c r="E53" s="31"/>
      <c r="F53" s="31"/>
      <c r="G53" s="88"/>
      <c r="H53" s="88"/>
    </row>
    <row r="54" spans="1:8" ht="15.75" customHeight="1" x14ac:dyDescent="0.25">
      <c r="A54" s="35" t="s">
        <v>122</v>
      </c>
      <c r="B54" s="42">
        <v>956</v>
      </c>
      <c r="C54" s="33" t="s">
        <v>88</v>
      </c>
      <c r="D54" s="33" t="s">
        <v>73</v>
      </c>
      <c r="E54" s="33" t="s">
        <v>198</v>
      </c>
      <c r="F54" s="33" t="s">
        <v>75</v>
      </c>
      <c r="G54" s="89">
        <f>G55+G66</f>
        <v>2147</v>
      </c>
      <c r="H54" s="89">
        <f>H55+H66</f>
        <v>2147</v>
      </c>
    </row>
    <row r="55" spans="1:8" ht="26.25" customHeight="1" x14ac:dyDescent="0.25">
      <c r="A55" s="37" t="s">
        <v>97</v>
      </c>
      <c r="B55" s="32">
        <v>956</v>
      </c>
      <c r="C55" s="31" t="s">
        <v>88</v>
      </c>
      <c r="D55" s="31" t="s">
        <v>95</v>
      </c>
      <c r="E55" s="31" t="s">
        <v>198</v>
      </c>
      <c r="F55" s="31" t="s">
        <v>75</v>
      </c>
      <c r="G55" s="88">
        <f>G58+G63</f>
        <v>2147</v>
      </c>
      <c r="H55" s="88">
        <f>H58+H63</f>
        <v>2147</v>
      </c>
    </row>
    <row r="56" spans="1:8" ht="21" hidden="1" customHeight="1" x14ac:dyDescent="0.25">
      <c r="A56" s="37" t="s">
        <v>125</v>
      </c>
      <c r="B56" s="32">
        <v>957</v>
      </c>
      <c r="C56" s="31" t="s">
        <v>88</v>
      </c>
      <c r="D56" s="31" t="s">
        <v>95</v>
      </c>
      <c r="E56" s="31" t="s">
        <v>129</v>
      </c>
      <c r="F56" s="31" t="s">
        <v>75</v>
      </c>
      <c r="G56" s="88"/>
      <c r="H56" s="88"/>
    </row>
    <row r="57" spans="1:8" ht="39" hidden="1" customHeight="1" x14ac:dyDescent="0.25">
      <c r="A57" s="100" t="s">
        <v>110</v>
      </c>
      <c r="B57" s="32">
        <v>957</v>
      </c>
      <c r="C57" s="31" t="s">
        <v>88</v>
      </c>
      <c r="D57" s="31" t="s">
        <v>95</v>
      </c>
      <c r="E57" s="31"/>
      <c r="F57" s="31" t="s">
        <v>75</v>
      </c>
      <c r="G57" s="88">
        <f>G58</f>
        <v>2147</v>
      </c>
      <c r="H57" s="88">
        <f>H58</f>
        <v>2147</v>
      </c>
    </row>
    <row r="58" spans="1:8" ht="50.25" hidden="1" customHeight="1" x14ac:dyDescent="0.25">
      <c r="A58" s="100" t="s">
        <v>111</v>
      </c>
      <c r="B58" s="32">
        <v>956</v>
      </c>
      <c r="C58" s="31" t="s">
        <v>88</v>
      </c>
      <c r="D58" s="31" t="s">
        <v>95</v>
      </c>
      <c r="E58" s="31"/>
      <c r="F58" s="31" t="s">
        <v>75</v>
      </c>
      <c r="G58" s="88">
        <f>G60</f>
        <v>2147</v>
      </c>
      <c r="H58" s="88">
        <f>H60</f>
        <v>2147</v>
      </c>
    </row>
    <row r="59" spans="1:8" ht="27.75" hidden="1" customHeight="1" x14ac:dyDescent="0.25">
      <c r="A59" s="37" t="s">
        <v>157</v>
      </c>
      <c r="B59" s="32">
        <v>956</v>
      </c>
      <c r="C59" s="31" t="s">
        <v>88</v>
      </c>
      <c r="D59" s="31" t="s">
        <v>95</v>
      </c>
      <c r="E59" s="31" t="s">
        <v>149</v>
      </c>
      <c r="F59" s="31" t="s">
        <v>75</v>
      </c>
      <c r="G59" s="88"/>
      <c r="H59" s="88"/>
    </row>
    <row r="60" spans="1:8" ht="65.25" customHeight="1" x14ac:dyDescent="0.25">
      <c r="A60" s="37" t="s">
        <v>276</v>
      </c>
      <c r="B60" s="32">
        <v>956</v>
      </c>
      <c r="C60" s="31" t="s">
        <v>88</v>
      </c>
      <c r="D60" s="31" t="s">
        <v>95</v>
      </c>
      <c r="E60" s="31" t="s">
        <v>263</v>
      </c>
      <c r="F60" s="31" t="s">
        <v>75</v>
      </c>
      <c r="G60" s="88">
        <f>G61</f>
        <v>2147</v>
      </c>
      <c r="H60" s="88">
        <f>H61</f>
        <v>2147</v>
      </c>
    </row>
    <row r="61" spans="1:8" ht="30.75" customHeight="1" x14ac:dyDescent="0.25">
      <c r="A61" s="37" t="s">
        <v>84</v>
      </c>
      <c r="B61" s="32">
        <v>956</v>
      </c>
      <c r="C61" s="31" t="s">
        <v>88</v>
      </c>
      <c r="D61" s="31" t="s">
        <v>95</v>
      </c>
      <c r="E61" s="31" t="s">
        <v>263</v>
      </c>
      <c r="F61" s="31" t="s">
        <v>85</v>
      </c>
      <c r="G61" s="88">
        <f>G62</f>
        <v>2147</v>
      </c>
      <c r="H61" s="88">
        <f>H62</f>
        <v>2147</v>
      </c>
    </row>
    <row r="62" spans="1:8" ht="15.75" customHeight="1" x14ac:dyDescent="0.25">
      <c r="A62" s="41" t="s">
        <v>86</v>
      </c>
      <c r="B62" s="32">
        <v>956</v>
      </c>
      <c r="C62" s="31" t="s">
        <v>88</v>
      </c>
      <c r="D62" s="31" t="s">
        <v>95</v>
      </c>
      <c r="E62" s="31" t="s">
        <v>263</v>
      </c>
      <c r="F62" s="31" t="s">
        <v>87</v>
      </c>
      <c r="G62" s="88">
        <v>2147</v>
      </c>
      <c r="H62" s="88">
        <v>2147</v>
      </c>
    </row>
    <row r="63" spans="1:8" ht="11.25" hidden="1" customHeight="1" x14ac:dyDescent="0.25">
      <c r="A63" s="37" t="s">
        <v>130</v>
      </c>
      <c r="B63" s="32">
        <v>956</v>
      </c>
      <c r="C63" s="31" t="s">
        <v>88</v>
      </c>
      <c r="D63" s="31" t="s">
        <v>95</v>
      </c>
      <c r="E63" s="31" t="s">
        <v>129</v>
      </c>
      <c r="F63" s="31" t="s">
        <v>75</v>
      </c>
      <c r="G63" s="88">
        <f>G64</f>
        <v>0</v>
      </c>
      <c r="H63" s="88">
        <f>H64</f>
        <v>0</v>
      </c>
    </row>
    <row r="64" spans="1:8" ht="17.25" hidden="1" customHeight="1" x14ac:dyDescent="0.25">
      <c r="A64" s="37" t="s">
        <v>84</v>
      </c>
      <c r="B64" s="32">
        <v>956</v>
      </c>
      <c r="C64" s="31" t="s">
        <v>88</v>
      </c>
      <c r="D64" s="31" t="s">
        <v>95</v>
      </c>
      <c r="E64" s="31" t="s">
        <v>129</v>
      </c>
      <c r="F64" s="31" t="s">
        <v>85</v>
      </c>
      <c r="G64" s="88">
        <f>G65</f>
        <v>0</v>
      </c>
      <c r="H64" s="88">
        <f>H65</f>
        <v>0</v>
      </c>
    </row>
    <row r="65" spans="1:8" ht="12" hidden="1" customHeight="1" x14ac:dyDescent="0.25">
      <c r="A65" s="41" t="s">
        <v>86</v>
      </c>
      <c r="B65" s="32">
        <v>956</v>
      </c>
      <c r="C65" s="31" t="s">
        <v>88</v>
      </c>
      <c r="D65" s="31" t="s">
        <v>95</v>
      </c>
      <c r="E65" s="31" t="s">
        <v>129</v>
      </c>
      <c r="F65" s="31" t="s">
        <v>87</v>
      </c>
      <c r="G65" s="88"/>
      <c r="H65" s="88"/>
    </row>
    <row r="66" spans="1:8" ht="11.25" hidden="1" customHeight="1" x14ac:dyDescent="0.25">
      <c r="A66" s="41" t="s">
        <v>158</v>
      </c>
      <c r="B66" s="32">
        <v>956</v>
      </c>
      <c r="C66" s="31" t="s">
        <v>88</v>
      </c>
      <c r="D66" s="31" t="s">
        <v>159</v>
      </c>
      <c r="E66" s="31" t="s">
        <v>74</v>
      </c>
      <c r="F66" s="31" t="s">
        <v>75</v>
      </c>
      <c r="G66" s="88">
        <f t="shared" ref="G66:H68" si="3">G67</f>
        <v>0</v>
      </c>
      <c r="H66" s="88">
        <f t="shared" si="3"/>
        <v>0</v>
      </c>
    </row>
    <row r="67" spans="1:8" ht="26.25" hidden="1" customHeight="1" x14ac:dyDescent="0.25">
      <c r="A67" s="41" t="s">
        <v>160</v>
      </c>
      <c r="B67" s="32">
        <v>956</v>
      </c>
      <c r="C67" s="31" t="s">
        <v>88</v>
      </c>
      <c r="D67" s="31" t="s">
        <v>159</v>
      </c>
      <c r="E67" s="31" t="s">
        <v>161</v>
      </c>
      <c r="F67" s="31" t="s">
        <v>75</v>
      </c>
      <c r="G67" s="88">
        <f t="shared" si="3"/>
        <v>0</v>
      </c>
      <c r="H67" s="88">
        <f t="shared" si="3"/>
        <v>0</v>
      </c>
    </row>
    <row r="68" spans="1:8" ht="23.25" hidden="1" customHeight="1" x14ac:dyDescent="0.25">
      <c r="A68" s="37" t="s">
        <v>84</v>
      </c>
      <c r="B68" s="32">
        <v>956</v>
      </c>
      <c r="C68" s="31" t="s">
        <v>88</v>
      </c>
      <c r="D68" s="31" t="s">
        <v>159</v>
      </c>
      <c r="E68" s="31" t="s">
        <v>161</v>
      </c>
      <c r="F68" s="31" t="s">
        <v>85</v>
      </c>
      <c r="G68" s="88">
        <f t="shared" si="3"/>
        <v>0</v>
      </c>
      <c r="H68" s="88">
        <f t="shared" si="3"/>
        <v>0</v>
      </c>
    </row>
    <row r="69" spans="1:8" ht="19.5" hidden="1" customHeight="1" x14ac:dyDescent="0.25">
      <c r="A69" s="41" t="s">
        <v>86</v>
      </c>
      <c r="B69" s="32">
        <v>956</v>
      </c>
      <c r="C69" s="31" t="s">
        <v>88</v>
      </c>
      <c r="D69" s="31" t="s">
        <v>159</v>
      </c>
      <c r="E69" s="31" t="s">
        <v>161</v>
      </c>
      <c r="F69" s="31" t="s">
        <v>87</v>
      </c>
      <c r="G69" s="88"/>
      <c r="H69" s="88"/>
    </row>
    <row r="70" spans="1:8" ht="22.5" hidden="1" customHeight="1" x14ac:dyDescent="0.25">
      <c r="A70" s="35" t="s">
        <v>123</v>
      </c>
      <c r="B70" s="42">
        <v>956</v>
      </c>
      <c r="C70" s="33" t="s">
        <v>99</v>
      </c>
      <c r="D70" s="33" t="s">
        <v>73</v>
      </c>
      <c r="E70" s="33" t="s">
        <v>198</v>
      </c>
      <c r="F70" s="33" t="s">
        <v>75</v>
      </c>
      <c r="G70" s="89">
        <f>G76</f>
        <v>0</v>
      </c>
      <c r="H70" s="89">
        <f>H76</f>
        <v>0</v>
      </c>
    </row>
    <row r="71" spans="1:8" ht="17.25" hidden="1" customHeight="1" x14ac:dyDescent="0.25">
      <c r="A71" s="53" t="s">
        <v>131</v>
      </c>
      <c r="B71" s="54" t="s">
        <v>136</v>
      </c>
      <c r="C71" s="55" t="s">
        <v>99</v>
      </c>
      <c r="D71" s="55" t="s">
        <v>77</v>
      </c>
      <c r="E71" s="55" t="s">
        <v>74</v>
      </c>
      <c r="F71" s="55" t="s">
        <v>75</v>
      </c>
      <c r="G71" s="241">
        <f t="shared" ref="G71:H74" si="4">G72</f>
        <v>0</v>
      </c>
      <c r="H71" s="241">
        <f t="shared" si="4"/>
        <v>0</v>
      </c>
    </row>
    <row r="72" spans="1:8" ht="16.5" hidden="1" customHeight="1" x14ac:dyDescent="0.25">
      <c r="A72" s="51" t="s">
        <v>132</v>
      </c>
      <c r="B72" s="50" t="s">
        <v>136</v>
      </c>
      <c r="C72" s="31" t="s">
        <v>99</v>
      </c>
      <c r="D72" s="31" t="s">
        <v>77</v>
      </c>
      <c r="E72" s="31" t="s">
        <v>133</v>
      </c>
      <c r="F72" s="31" t="s">
        <v>75</v>
      </c>
      <c r="G72" s="242">
        <f t="shared" si="4"/>
        <v>0</v>
      </c>
      <c r="H72" s="242">
        <f t="shared" si="4"/>
        <v>0</v>
      </c>
    </row>
    <row r="73" spans="1:8" ht="18" hidden="1" customHeight="1" x14ac:dyDescent="0.25">
      <c r="A73" s="51" t="s">
        <v>134</v>
      </c>
      <c r="B73" s="50" t="s">
        <v>136</v>
      </c>
      <c r="C73" s="31" t="s">
        <v>99</v>
      </c>
      <c r="D73" s="31" t="s">
        <v>77</v>
      </c>
      <c r="E73" s="31" t="s">
        <v>135</v>
      </c>
      <c r="F73" s="31" t="s">
        <v>75</v>
      </c>
      <c r="G73" s="242">
        <f t="shared" si="4"/>
        <v>0</v>
      </c>
      <c r="H73" s="242">
        <f t="shared" si="4"/>
        <v>0</v>
      </c>
    </row>
    <row r="74" spans="1:8" ht="21.75" hidden="1" customHeight="1" x14ac:dyDescent="0.25">
      <c r="A74" s="49" t="s">
        <v>84</v>
      </c>
      <c r="B74" s="50" t="s">
        <v>136</v>
      </c>
      <c r="C74" s="31" t="s">
        <v>99</v>
      </c>
      <c r="D74" s="31" t="s">
        <v>77</v>
      </c>
      <c r="E74" s="31" t="s">
        <v>135</v>
      </c>
      <c r="F74" s="31" t="s">
        <v>85</v>
      </c>
      <c r="G74" s="242">
        <f t="shared" si="4"/>
        <v>0</v>
      </c>
      <c r="H74" s="242">
        <f t="shared" si="4"/>
        <v>0</v>
      </c>
    </row>
    <row r="75" spans="1:8" ht="12" hidden="1" customHeight="1" x14ac:dyDescent="0.25">
      <c r="A75" s="52" t="s">
        <v>86</v>
      </c>
      <c r="B75" s="50" t="s">
        <v>136</v>
      </c>
      <c r="C75" s="31" t="s">
        <v>99</v>
      </c>
      <c r="D75" s="31" t="s">
        <v>77</v>
      </c>
      <c r="E75" s="31" t="s">
        <v>135</v>
      </c>
      <c r="F75" s="31" t="s">
        <v>87</v>
      </c>
      <c r="G75" s="242"/>
      <c r="H75" s="242"/>
    </row>
    <row r="76" spans="1:8" ht="16.5" hidden="1" x14ac:dyDescent="0.25">
      <c r="A76" s="43" t="s">
        <v>112</v>
      </c>
      <c r="B76" s="42">
        <v>956</v>
      </c>
      <c r="C76" s="33" t="s">
        <v>99</v>
      </c>
      <c r="D76" s="33" t="s">
        <v>83</v>
      </c>
      <c r="E76" s="33" t="s">
        <v>198</v>
      </c>
      <c r="F76" s="33" t="s">
        <v>75</v>
      </c>
      <c r="G76" s="89">
        <f>G77</f>
        <v>0</v>
      </c>
      <c r="H76" s="89">
        <f>H77</f>
        <v>0</v>
      </c>
    </row>
    <row r="77" spans="1:8" ht="16.5" hidden="1" x14ac:dyDescent="0.25">
      <c r="A77" s="37" t="s">
        <v>112</v>
      </c>
      <c r="B77" s="32">
        <v>956</v>
      </c>
      <c r="C77" s="31" t="s">
        <v>99</v>
      </c>
      <c r="D77" s="31" t="s">
        <v>83</v>
      </c>
      <c r="E77" s="31" t="s">
        <v>202</v>
      </c>
      <c r="F77" s="31" t="s">
        <v>75</v>
      </c>
      <c r="G77" s="88">
        <f>G78+G81</f>
        <v>0</v>
      </c>
      <c r="H77" s="88">
        <f>H78+H81</f>
        <v>0</v>
      </c>
    </row>
    <row r="78" spans="1:8" ht="16.5" hidden="1" x14ac:dyDescent="0.25">
      <c r="A78" s="37" t="s">
        <v>172</v>
      </c>
      <c r="B78" s="32">
        <v>956</v>
      </c>
      <c r="C78" s="31" t="s">
        <v>99</v>
      </c>
      <c r="D78" s="31" t="s">
        <v>83</v>
      </c>
      <c r="E78" s="31" t="s">
        <v>201</v>
      </c>
      <c r="F78" s="31" t="s">
        <v>75</v>
      </c>
      <c r="G78" s="88">
        <f>G79</f>
        <v>0</v>
      </c>
      <c r="H78" s="88">
        <f>H79</f>
        <v>0</v>
      </c>
    </row>
    <row r="79" spans="1:8" ht="45" hidden="1" x14ac:dyDescent="0.25">
      <c r="A79" s="49" t="s">
        <v>84</v>
      </c>
      <c r="B79" s="32">
        <v>956</v>
      </c>
      <c r="C79" s="31" t="s">
        <v>99</v>
      </c>
      <c r="D79" s="31" t="s">
        <v>83</v>
      </c>
      <c r="E79" s="31" t="s">
        <v>201</v>
      </c>
      <c r="F79" s="31" t="s">
        <v>85</v>
      </c>
      <c r="G79" s="88">
        <f>G80</f>
        <v>0</v>
      </c>
      <c r="H79" s="88">
        <f>H80</f>
        <v>0</v>
      </c>
    </row>
    <row r="80" spans="1:8" ht="60" hidden="1" x14ac:dyDescent="0.25">
      <c r="A80" s="52" t="s">
        <v>86</v>
      </c>
      <c r="B80" s="32">
        <v>956</v>
      </c>
      <c r="C80" s="31" t="s">
        <v>99</v>
      </c>
      <c r="D80" s="31" t="s">
        <v>83</v>
      </c>
      <c r="E80" s="31" t="s">
        <v>201</v>
      </c>
      <c r="F80" s="31" t="s">
        <v>87</v>
      </c>
      <c r="G80" s="88"/>
      <c r="H80" s="88"/>
    </row>
    <row r="81" spans="1:8" ht="36" hidden="1" customHeight="1" x14ac:dyDescent="0.25">
      <c r="A81" s="37" t="s">
        <v>137</v>
      </c>
      <c r="B81" s="32">
        <v>956</v>
      </c>
      <c r="C81" s="31" t="s">
        <v>99</v>
      </c>
      <c r="D81" s="31" t="s">
        <v>83</v>
      </c>
      <c r="E81" s="31" t="s">
        <v>203</v>
      </c>
      <c r="F81" s="31" t="s">
        <v>75</v>
      </c>
      <c r="G81" s="88">
        <f>G82</f>
        <v>0</v>
      </c>
      <c r="H81" s="88">
        <f>H82</f>
        <v>0</v>
      </c>
    </row>
    <row r="82" spans="1:8" ht="43.5" hidden="1" customHeight="1" x14ac:dyDescent="0.25">
      <c r="A82" s="49" t="s">
        <v>84</v>
      </c>
      <c r="B82" s="32">
        <v>956</v>
      </c>
      <c r="C82" s="31" t="s">
        <v>99</v>
      </c>
      <c r="D82" s="31" t="s">
        <v>83</v>
      </c>
      <c r="E82" s="31" t="s">
        <v>203</v>
      </c>
      <c r="F82" s="31" t="s">
        <v>85</v>
      </c>
      <c r="G82" s="88"/>
      <c r="H82" s="88"/>
    </row>
    <row r="83" spans="1:8" ht="16.5" hidden="1" customHeight="1" x14ac:dyDescent="0.25">
      <c r="A83" s="52" t="s">
        <v>86</v>
      </c>
      <c r="B83" s="32">
        <v>956</v>
      </c>
      <c r="C83" s="31" t="s">
        <v>99</v>
      </c>
      <c r="D83" s="31" t="s">
        <v>83</v>
      </c>
      <c r="E83" s="31" t="s">
        <v>203</v>
      </c>
      <c r="F83" s="31" t="s">
        <v>87</v>
      </c>
      <c r="G83" s="88">
        <v>10</v>
      </c>
      <c r="H83" s="88">
        <v>10</v>
      </c>
    </row>
    <row r="84" spans="1:8" ht="37.5" hidden="1" customHeight="1" x14ac:dyDescent="0.25">
      <c r="A84" s="37" t="s">
        <v>113</v>
      </c>
      <c r="B84" s="32">
        <v>956</v>
      </c>
      <c r="C84" s="31" t="s">
        <v>99</v>
      </c>
      <c r="D84" s="31" t="s">
        <v>83</v>
      </c>
      <c r="E84" s="31" t="s">
        <v>114</v>
      </c>
      <c r="F84" s="31" t="s">
        <v>75</v>
      </c>
      <c r="G84" s="88">
        <f>G85</f>
        <v>0</v>
      </c>
      <c r="H84" s="88">
        <f>H85</f>
        <v>0</v>
      </c>
    </row>
    <row r="85" spans="1:8" ht="16.5" hidden="1" customHeight="1" x14ac:dyDescent="0.25">
      <c r="A85" s="37" t="s">
        <v>84</v>
      </c>
      <c r="B85" s="32">
        <v>956</v>
      </c>
      <c r="C85" s="31" t="s">
        <v>99</v>
      </c>
      <c r="D85" s="31" t="s">
        <v>83</v>
      </c>
      <c r="E85" s="31" t="s">
        <v>114</v>
      </c>
      <c r="F85" s="31" t="s">
        <v>85</v>
      </c>
      <c r="G85" s="88">
        <f>G86</f>
        <v>0</v>
      </c>
      <c r="H85" s="88">
        <f>H86</f>
        <v>0</v>
      </c>
    </row>
    <row r="86" spans="1:8" ht="16.5" hidden="1" customHeight="1" x14ac:dyDescent="0.25">
      <c r="A86" s="41" t="s">
        <v>86</v>
      </c>
      <c r="B86" s="32">
        <v>956</v>
      </c>
      <c r="C86" s="31" t="s">
        <v>99</v>
      </c>
      <c r="D86" s="31" t="s">
        <v>83</v>
      </c>
      <c r="E86" s="31" t="s">
        <v>114</v>
      </c>
      <c r="F86" s="31" t="s">
        <v>87</v>
      </c>
      <c r="G86" s="88"/>
      <c r="H86" s="88"/>
    </row>
    <row r="87" spans="1:8" ht="36.75" hidden="1" customHeight="1" x14ac:dyDescent="0.25">
      <c r="A87" s="41" t="s">
        <v>138</v>
      </c>
      <c r="B87" s="32">
        <v>956</v>
      </c>
      <c r="C87" s="31" t="s">
        <v>99</v>
      </c>
      <c r="D87" s="31" t="s">
        <v>83</v>
      </c>
      <c r="E87" s="31" t="s">
        <v>139</v>
      </c>
      <c r="F87" s="31" t="s">
        <v>75</v>
      </c>
      <c r="G87" s="88"/>
      <c r="H87" s="88"/>
    </row>
    <row r="88" spans="1:8" ht="16.5" hidden="1" customHeight="1" x14ac:dyDescent="0.25">
      <c r="A88" s="37" t="s">
        <v>84</v>
      </c>
      <c r="B88" s="32">
        <v>956</v>
      </c>
      <c r="C88" s="31" t="s">
        <v>99</v>
      </c>
      <c r="D88" s="31" t="s">
        <v>83</v>
      </c>
      <c r="E88" s="31" t="s">
        <v>139</v>
      </c>
      <c r="F88" s="31" t="s">
        <v>85</v>
      </c>
      <c r="G88" s="88"/>
      <c r="H88" s="88"/>
    </row>
    <row r="89" spans="1:8" ht="0.75" hidden="1" customHeight="1" x14ac:dyDescent="0.25">
      <c r="A89" s="41" t="s">
        <v>86</v>
      </c>
      <c r="B89" s="32">
        <v>956</v>
      </c>
      <c r="C89" s="31" t="s">
        <v>99</v>
      </c>
      <c r="D89" s="31" t="s">
        <v>83</v>
      </c>
      <c r="E89" s="31" t="s">
        <v>139</v>
      </c>
      <c r="F89" s="31" t="s">
        <v>87</v>
      </c>
      <c r="G89" s="88"/>
      <c r="H89" s="88"/>
    </row>
    <row r="90" spans="1:8" ht="29.25" hidden="1" customHeight="1" x14ac:dyDescent="0.25">
      <c r="A90" s="63" t="s">
        <v>164</v>
      </c>
      <c r="B90" s="32">
        <v>956</v>
      </c>
      <c r="C90" s="33" t="s">
        <v>100</v>
      </c>
      <c r="D90" s="33" t="s">
        <v>73</v>
      </c>
      <c r="E90" s="33" t="s">
        <v>198</v>
      </c>
      <c r="F90" s="33" t="s">
        <v>75</v>
      </c>
      <c r="G90" s="89">
        <f t="shared" ref="G90:H93" si="5">G91</f>
        <v>10</v>
      </c>
      <c r="H90" s="89">
        <f t="shared" si="5"/>
        <v>0</v>
      </c>
    </row>
    <row r="91" spans="1:8" ht="34.5" hidden="1" customHeight="1" x14ac:dyDescent="0.25">
      <c r="A91" s="62" t="s">
        <v>165</v>
      </c>
      <c r="B91" s="32">
        <v>956</v>
      </c>
      <c r="C91" s="31" t="s">
        <v>100</v>
      </c>
      <c r="D91" s="31" t="s">
        <v>100</v>
      </c>
      <c r="E91" s="31" t="s">
        <v>198</v>
      </c>
      <c r="F91" s="31" t="s">
        <v>75</v>
      </c>
      <c r="G91" s="88">
        <f t="shared" si="5"/>
        <v>10</v>
      </c>
      <c r="H91" s="88">
        <f t="shared" si="5"/>
        <v>0</v>
      </c>
    </row>
    <row r="92" spans="1:8" ht="24" hidden="1" customHeight="1" x14ac:dyDescent="0.25">
      <c r="A92" s="60" t="s">
        <v>166</v>
      </c>
      <c r="B92" s="32">
        <v>956</v>
      </c>
      <c r="C92" s="31" t="s">
        <v>100</v>
      </c>
      <c r="D92" s="31" t="s">
        <v>100</v>
      </c>
      <c r="E92" s="31" t="s">
        <v>206</v>
      </c>
      <c r="F92" s="31" t="s">
        <v>75</v>
      </c>
      <c r="G92" s="88">
        <f t="shared" si="5"/>
        <v>10</v>
      </c>
      <c r="H92" s="88">
        <f t="shared" si="5"/>
        <v>0</v>
      </c>
    </row>
    <row r="93" spans="1:8" ht="17.25" hidden="1" customHeight="1" x14ac:dyDescent="0.25">
      <c r="A93" s="37" t="s">
        <v>84</v>
      </c>
      <c r="B93" s="32">
        <v>956</v>
      </c>
      <c r="C93" s="31" t="s">
        <v>100</v>
      </c>
      <c r="D93" s="31" t="s">
        <v>100</v>
      </c>
      <c r="E93" s="31" t="s">
        <v>206</v>
      </c>
      <c r="F93" s="31" t="s">
        <v>85</v>
      </c>
      <c r="G93" s="88">
        <f t="shared" si="5"/>
        <v>10</v>
      </c>
      <c r="H93" s="88">
        <f t="shared" si="5"/>
        <v>0</v>
      </c>
    </row>
    <row r="94" spans="1:8" ht="60" hidden="1" x14ac:dyDescent="0.25">
      <c r="A94" s="41" t="s">
        <v>86</v>
      </c>
      <c r="B94" s="32">
        <v>956</v>
      </c>
      <c r="C94" s="31" t="s">
        <v>100</v>
      </c>
      <c r="D94" s="31" t="s">
        <v>100</v>
      </c>
      <c r="E94" s="31" t="s">
        <v>206</v>
      </c>
      <c r="F94" s="31" t="s">
        <v>87</v>
      </c>
      <c r="G94" s="88">
        <v>10</v>
      </c>
      <c r="H94" s="88"/>
    </row>
    <row r="95" spans="1:8" ht="16.5" x14ac:dyDescent="0.25">
      <c r="A95" s="35" t="s">
        <v>124</v>
      </c>
      <c r="B95" s="32">
        <v>956</v>
      </c>
      <c r="C95" s="33" t="s">
        <v>96</v>
      </c>
      <c r="D95" s="33" t="s">
        <v>73</v>
      </c>
      <c r="E95" s="33" t="s">
        <v>198</v>
      </c>
      <c r="F95" s="33" t="s">
        <v>75</v>
      </c>
      <c r="G95" s="89">
        <f t="shared" ref="G95:H97" si="6">G96</f>
        <v>3441.0699999999997</v>
      </c>
      <c r="H95" s="89">
        <f t="shared" si="6"/>
        <v>3438.5699999999997</v>
      </c>
    </row>
    <row r="96" spans="1:8" ht="16.5" x14ac:dyDescent="0.25">
      <c r="A96" s="35" t="s">
        <v>101</v>
      </c>
      <c r="B96" s="42">
        <v>956</v>
      </c>
      <c r="C96" s="33" t="s">
        <v>96</v>
      </c>
      <c r="D96" s="33" t="s">
        <v>72</v>
      </c>
      <c r="E96" s="33" t="s">
        <v>198</v>
      </c>
      <c r="F96" s="33" t="s">
        <v>75</v>
      </c>
      <c r="G96" s="89">
        <f t="shared" si="6"/>
        <v>3441.0699999999997</v>
      </c>
      <c r="H96" s="89">
        <f t="shared" si="6"/>
        <v>3438.5699999999997</v>
      </c>
    </row>
    <row r="97" spans="1:8" ht="47.25" x14ac:dyDescent="0.25">
      <c r="A97" s="43" t="s">
        <v>115</v>
      </c>
      <c r="B97" s="42">
        <v>956</v>
      </c>
      <c r="C97" s="33" t="s">
        <v>96</v>
      </c>
      <c r="D97" s="33" t="s">
        <v>72</v>
      </c>
      <c r="E97" s="31" t="s">
        <v>256</v>
      </c>
      <c r="F97" s="33" t="s">
        <v>75</v>
      </c>
      <c r="G97" s="89">
        <f t="shared" si="6"/>
        <v>3441.0699999999997</v>
      </c>
      <c r="H97" s="89">
        <f t="shared" si="6"/>
        <v>3438.5699999999997</v>
      </c>
    </row>
    <row r="98" spans="1:8" ht="51.75" customHeight="1" x14ac:dyDescent="0.25">
      <c r="A98" s="40" t="s">
        <v>116</v>
      </c>
      <c r="B98" s="32">
        <v>956</v>
      </c>
      <c r="C98" s="31" t="s">
        <v>96</v>
      </c>
      <c r="D98" s="31" t="s">
        <v>72</v>
      </c>
      <c r="E98" s="31" t="s">
        <v>256</v>
      </c>
      <c r="F98" s="31" t="s">
        <v>75</v>
      </c>
      <c r="G98" s="88">
        <f>G99+G101+G103+G105</f>
        <v>3441.0699999999997</v>
      </c>
      <c r="H98" s="88">
        <f>H99+H101+H103+H105</f>
        <v>3438.5699999999997</v>
      </c>
    </row>
    <row r="99" spans="1:8" ht="120" x14ac:dyDescent="0.25">
      <c r="A99" s="37" t="s">
        <v>79</v>
      </c>
      <c r="B99" s="32">
        <v>956</v>
      </c>
      <c r="C99" s="31" t="s">
        <v>96</v>
      </c>
      <c r="D99" s="31" t="s">
        <v>72</v>
      </c>
      <c r="E99" s="31" t="s">
        <v>256</v>
      </c>
      <c r="F99" s="31" t="s">
        <v>80</v>
      </c>
      <c r="G99" s="88">
        <f>G100</f>
        <v>0</v>
      </c>
      <c r="H99" s="88">
        <f>H100</f>
        <v>0</v>
      </c>
    </row>
    <row r="100" spans="1:8" ht="34.5" hidden="1" customHeight="1" x14ac:dyDescent="0.25">
      <c r="A100" s="37" t="s">
        <v>81</v>
      </c>
      <c r="B100" s="32">
        <v>956</v>
      </c>
      <c r="C100" s="31" t="s">
        <v>96</v>
      </c>
      <c r="D100" s="31" t="s">
        <v>72</v>
      </c>
      <c r="E100" s="31" t="s">
        <v>205</v>
      </c>
      <c r="F100" s="31" t="s">
        <v>82</v>
      </c>
      <c r="G100" s="88"/>
      <c r="H100" s="88"/>
    </row>
    <row r="101" spans="1:8" ht="45" x14ac:dyDescent="0.25">
      <c r="A101" s="37" t="s">
        <v>84</v>
      </c>
      <c r="B101" s="32">
        <v>956</v>
      </c>
      <c r="C101" s="31" t="s">
        <v>96</v>
      </c>
      <c r="D101" s="31" t="s">
        <v>72</v>
      </c>
      <c r="E101" s="31" t="s">
        <v>256</v>
      </c>
      <c r="F101" s="31" t="s">
        <v>85</v>
      </c>
      <c r="G101" s="88">
        <f>G102</f>
        <v>1049.07</v>
      </c>
      <c r="H101" s="88">
        <f>H102</f>
        <v>1046.57</v>
      </c>
    </row>
    <row r="102" spans="1:8" ht="60" x14ac:dyDescent="0.25">
      <c r="A102" s="37" t="s">
        <v>86</v>
      </c>
      <c r="B102" s="32">
        <v>956</v>
      </c>
      <c r="C102" s="31" t="s">
        <v>96</v>
      </c>
      <c r="D102" s="31" t="s">
        <v>72</v>
      </c>
      <c r="E102" s="31" t="s">
        <v>256</v>
      </c>
      <c r="F102" s="31" t="s">
        <v>87</v>
      </c>
      <c r="G102" s="88">
        <v>1049.07</v>
      </c>
      <c r="H102" s="88">
        <v>1046.57</v>
      </c>
    </row>
    <row r="103" spans="1:8" ht="28.5" customHeight="1" x14ac:dyDescent="0.25">
      <c r="A103" s="37" t="s">
        <v>89</v>
      </c>
      <c r="B103" s="32">
        <v>956</v>
      </c>
      <c r="C103" s="31" t="s">
        <v>96</v>
      </c>
      <c r="D103" s="31" t="s">
        <v>72</v>
      </c>
      <c r="E103" s="31" t="s">
        <v>256</v>
      </c>
      <c r="F103" s="31" t="s">
        <v>90</v>
      </c>
      <c r="G103" s="88">
        <v>10</v>
      </c>
      <c r="H103" s="88">
        <v>10</v>
      </c>
    </row>
    <row r="104" spans="1:8" ht="16.5" hidden="1" customHeight="1" x14ac:dyDescent="0.25">
      <c r="A104" s="38" t="s">
        <v>91</v>
      </c>
      <c r="B104" s="32">
        <v>956</v>
      </c>
      <c r="C104" s="31" t="s">
        <v>96</v>
      </c>
      <c r="D104" s="31" t="s">
        <v>72</v>
      </c>
      <c r="E104" s="31" t="s">
        <v>205</v>
      </c>
      <c r="F104" s="31" t="s">
        <v>92</v>
      </c>
      <c r="G104" s="88">
        <v>45.1</v>
      </c>
      <c r="H104" s="88">
        <v>45.1</v>
      </c>
    </row>
    <row r="105" spans="1:8" ht="24" customHeight="1" x14ac:dyDescent="0.25">
      <c r="A105" s="37" t="s">
        <v>217</v>
      </c>
      <c r="B105" s="32"/>
      <c r="C105" s="31" t="s">
        <v>96</v>
      </c>
      <c r="D105" s="31" t="s">
        <v>72</v>
      </c>
      <c r="E105" s="31" t="s">
        <v>256</v>
      </c>
      <c r="F105" s="31" t="s">
        <v>216</v>
      </c>
      <c r="G105" s="88">
        <f>G106</f>
        <v>2382</v>
      </c>
      <c r="H105" s="88">
        <f>H106</f>
        <v>2382</v>
      </c>
    </row>
    <row r="106" spans="1:8" ht="22.5" customHeight="1" x14ac:dyDescent="0.25">
      <c r="A106" s="37" t="s">
        <v>39</v>
      </c>
      <c r="B106" s="32"/>
      <c r="C106" s="31" t="s">
        <v>96</v>
      </c>
      <c r="D106" s="31" t="s">
        <v>72</v>
      </c>
      <c r="E106" s="31" t="s">
        <v>256</v>
      </c>
      <c r="F106" s="31" t="s">
        <v>215</v>
      </c>
      <c r="G106" s="88">
        <v>2382</v>
      </c>
      <c r="H106" s="88">
        <v>2382</v>
      </c>
    </row>
    <row r="107" spans="1:8" ht="16.5" x14ac:dyDescent="0.25">
      <c r="A107" s="39" t="s">
        <v>167</v>
      </c>
      <c r="B107" s="42">
        <v>956</v>
      </c>
      <c r="C107" s="33" t="s">
        <v>168</v>
      </c>
      <c r="D107" s="33" t="s">
        <v>73</v>
      </c>
      <c r="E107" s="33" t="s">
        <v>198</v>
      </c>
      <c r="F107" s="33" t="s">
        <v>75</v>
      </c>
      <c r="G107" s="89">
        <f t="shared" ref="G107:H111" si="7">G108</f>
        <v>10</v>
      </c>
      <c r="H107" s="89">
        <f t="shared" si="7"/>
        <v>10</v>
      </c>
    </row>
    <row r="108" spans="1:8" ht="16.5" x14ac:dyDescent="0.25">
      <c r="A108" s="37" t="s">
        <v>169</v>
      </c>
      <c r="B108" s="32">
        <v>956</v>
      </c>
      <c r="C108" s="31" t="s">
        <v>168</v>
      </c>
      <c r="D108" s="31" t="s">
        <v>77</v>
      </c>
      <c r="E108" s="31" t="s">
        <v>198</v>
      </c>
      <c r="F108" s="31" t="s">
        <v>75</v>
      </c>
      <c r="G108" s="88">
        <f t="shared" si="7"/>
        <v>10</v>
      </c>
      <c r="H108" s="88">
        <f t="shared" si="7"/>
        <v>10</v>
      </c>
    </row>
    <row r="109" spans="1:8" ht="43.5" customHeight="1" x14ac:dyDescent="0.25">
      <c r="A109" s="37" t="s">
        <v>170</v>
      </c>
      <c r="B109" s="32">
        <v>956</v>
      </c>
      <c r="C109" s="31" t="s">
        <v>168</v>
      </c>
      <c r="D109" s="31" t="s">
        <v>77</v>
      </c>
      <c r="E109" s="31" t="s">
        <v>261</v>
      </c>
      <c r="F109" s="31" t="s">
        <v>75</v>
      </c>
      <c r="G109" s="88">
        <f t="shared" si="7"/>
        <v>10</v>
      </c>
      <c r="H109" s="88">
        <f t="shared" si="7"/>
        <v>10</v>
      </c>
    </row>
    <row r="110" spans="1:8" ht="0.75" hidden="1" customHeight="1" x14ac:dyDescent="0.25">
      <c r="A110" s="37" t="s">
        <v>171</v>
      </c>
      <c r="B110" s="32">
        <v>956</v>
      </c>
      <c r="C110" s="31" t="s">
        <v>168</v>
      </c>
      <c r="D110" s="31" t="s">
        <v>77</v>
      </c>
      <c r="E110" s="31" t="s">
        <v>207</v>
      </c>
      <c r="F110" s="31" t="s">
        <v>75</v>
      </c>
      <c r="G110" s="88">
        <f t="shared" si="7"/>
        <v>10</v>
      </c>
      <c r="H110" s="88">
        <f t="shared" si="7"/>
        <v>10</v>
      </c>
    </row>
    <row r="111" spans="1:8" ht="33" hidden="1" customHeight="1" x14ac:dyDescent="0.25">
      <c r="A111" s="37" t="s">
        <v>84</v>
      </c>
      <c r="B111" s="32">
        <v>956</v>
      </c>
      <c r="C111" s="31" t="s">
        <v>168</v>
      </c>
      <c r="D111" s="31" t="s">
        <v>77</v>
      </c>
      <c r="E111" s="31" t="s">
        <v>207</v>
      </c>
      <c r="F111" s="31" t="s">
        <v>85</v>
      </c>
      <c r="G111" s="88">
        <f t="shared" si="7"/>
        <v>10</v>
      </c>
      <c r="H111" s="88">
        <f t="shared" si="7"/>
        <v>10</v>
      </c>
    </row>
    <row r="112" spans="1:8" ht="48" customHeight="1" x14ac:dyDescent="0.25">
      <c r="A112" s="37" t="s">
        <v>86</v>
      </c>
      <c r="B112" s="32">
        <v>956</v>
      </c>
      <c r="C112" s="31" t="s">
        <v>168</v>
      </c>
      <c r="D112" s="31" t="s">
        <v>77</v>
      </c>
      <c r="E112" s="31" t="s">
        <v>261</v>
      </c>
      <c r="F112" s="31" t="s">
        <v>87</v>
      </c>
      <c r="G112" s="88">
        <v>10</v>
      </c>
      <c r="H112" s="88">
        <v>10</v>
      </c>
    </row>
    <row r="113" spans="1:8" ht="17.25" thickBot="1" x14ac:dyDescent="0.3">
      <c r="A113" s="224" t="s">
        <v>105</v>
      </c>
      <c r="B113" s="225"/>
      <c r="C113" s="225"/>
      <c r="D113" s="225"/>
      <c r="E113" s="225"/>
      <c r="F113" s="226"/>
      <c r="G113" s="90">
        <f>G10+G31+G36+G45+G54+G95+G107</f>
        <v>7833.701</v>
      </c>
      <c r="H113" s="90">
        <f>H10+H31+H36+H45+H54+H95+H107</f>
        <v>7831.201</v>
      </c>
    </row>
  </sheetData>
  <mergeCells count="11">
    <mergeCell ref="F1:H1"/>
    <mergeCell ref="A3:H3"/>
    <mergeCell ref="A113:F113"/>
    <mergeCell ref="H7:H8"/>
    <mergeCell ref="F7:F8"/>
    <mergeCell ref="C7:C8"/>
    <mergeCell ref="A7:A8"/>
    <mergeCell ref="B7:B8"/>
    <mergeCell ref="D7:D8"/>
    <mergeCell ref="E7:E8"/>
    <mergeCell ref="G7:G8"/>
  </mergeCells>
  <phoneticPr fontId="14" type="noConversion"/>
  <pageMargins left="1.07" right="0.48" top="0.75" bottom="0.75" header="0.3" footer="0.3"/>
  <pageSetup paperSize="9"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"/>
  <sheetViews>
    <sheetView view="pageBreakPreview" topLeftCell="A97" workbookViewId="0">
      <selection activeCell="G36" sqref="G36"/>
    </sheetView>
  </sheetViews>
  <sheetFormatPr defaultRowHeight="15" x14ac:dyDescent="0.25"/>
  <cols>
    <col min="1" max="1" width="37.28515625" style="2" customWidth="1"/>
    <col min="2" max="2" width="7.42578125" style="2" customWidth="1"/>
    <col min="3" max="3" width="5.85546875" style="2" customWidth="1"/>
    <col min="4" max="4" width="8.42578125" style="2" customWidth="1"/>
    <col min="5" max="5" width="12.28515625" style="2" customWidth="1"/>
    <col min="6" max="6" width="7.140625" style="2" customWidth="1"/>
    <col min="7" max="7" width="14.28515625" style="2" customWidth="1"/>
    <col min="8" max="16384" width="9.140625" style="2"/>
  </cols>
  <sheetData>
    <row r="1" spans="1:7" ht="153" customHeight="1" x14ac:dyDescent="0.25">
      <c r="E1" s="227" t="s">
        <v>259</v>
      </c>
      <c r="F1" s="236"/>
      <c r="G1" s="236"/>
    </row>
    <row r="2" spans="1:7" ht="10.5" customHeight="1" x14ac:dyDescent="0.25"/>
    <row r="3" spans="1:7" ht="35.25" customHeight="1" x14ac:dyDescent="0.25">
      <c r="A3" s="184" t="s">
        <v>260</v>
      </c>
      <c r="B3" s="184"/>
      <c r="C3" s="184"/>
      <c r="D3" s="184"/>
      <c r="E3" s="184"/>
      <c r="F3" s="184"/>
      <c r="G3" s="184"/>
    </row>
    <row r="5" spans="1:7" ht="15.75" thickBot="1" x14ac:dyDescent="0.3">
      <c r="G5" s="2" t="s">
        <v>127</v>
      </c>
    </row>
    <row r="6" spans="1:7" x14ac:dyDescent="0.25">
      <c r="A6" s="228" t="s">
        <v>70</v>
      </c>
      <c r="B6" s="230" t="s">
        <v>102</v>
      </c>
      <c r="C6" s="232" t="s">
        <v>119</v>
      </c>
      <c r="D6" s="232" t="s">
        <v>120</v>
      </c>
      <c r="E6" s="230" t="s">
        <v>71</v>
      </c>
      <c r="F6" s="230" t="s">
        <v>103</v>
      </c>
      <c r="G6" s="234" t="s">
        <v>240</v>
      </c>
    </row>
    <row r="7" spans="1:7" ht="44.25" customHeight="1" x14ac:dyDescent="0.25">
      <c r="A7" s="229"/>
      <c r="B7" s="231"/>
      <c r="C7" s="233"/>
      <c r="D7" s="233"/>
      <c r="E7" s="231"/>
      <c r="F7" s="231"/>
      <c r="G7" s="235"/>
    </row>
    <row r="8" spans="1:7" ht="28.5" x14ac:dyDescent="0.25">
      <c r="A8" s="35" t="s">
        <v>128</v>
      </c>
      <c r="B8" s="42">
        <v>956</v>
      </c>
      <c r="C8" s="34" t="s">
        <v>73</v>
      </c>
      <c r="D8" s="34" t="s">
        <v>73</v>
      </c>
      <c r="E8" s="34" t="s">
        <v>198</v>
      </c>
      <c r="F8" s="34" t="s">
        <v>75</v>
      </c>
      <c r="G8" s="89">
        <f>G119</f>
        <v>7837.3910000000005</v>
      </c>
    </row>
    <row r="9" spans="1:7" ht="28.5" x14ac:dyDescent="0.25">
      <c r="A9" s="35" t="s">
        <v>104</v>
      </c>
      <c r="B9" s="32">
        <v>956</v>
      </c>
      <c r="C9" s="34" t="s">
        <v>72</v>
      </c>
      <c r="D9" s="34" t="s">
        <v>73</v>
      </c>
      <c r="E9" s="34" t="s">
        <v>198</v>
      </c>
      <c r="F9" s="34" t="s">
        <v>75</v>
      </c>
      <c r="G9" s="89">
        <f>G10+G16</f>
        <v>2056.8000000000002</v>
      </c>
    </row>
    <row r="10" spans="1:7" ht="57" x14ac:dyDescent="0.25">
      <c r="A10" s="35" t="s">
        <v>76</v>
      </c>
      <c r="B10" s="42">
        <v>956</v>
      </c>
      <c r="C10" s="33" t="s">
        <v>72</v>
      </c>
      <c r="D10" s="33" t="s">
        <v>77</v>
      </c>
      <c r="E10" s="33" t="s">
        <v>198</v>
      </c>
      <c r="F10" s="33" t="s">
        <v>75</v>
      </c>
      <c r="G10" s="89">
        <f>G11</f>
        <v>763</v>
      </c>
    </row>
    <row r="11" spans="1:7" ht="57" customHeight="1" x14ac:dyDescent="0.25">
      <c r="A11" s="100" t="s">
        <v>110</v>
      </c>
      <c r="B11" s="32">
        <v>956</v>
      </c>
      <c r="C11" s="31" t="s">
        <v>72</v>
      </c>
      <c r="D11" s="31" t="s">
        <v>77</v>
      </c>
      <c r="E11" s="102" t="s">
        <v>193</v>
      </c>
      <c r="F11" s="31" t="s">
        <v>75</v>
      </c>
      <c r="G11" s="88">
        <f>G13</f>
        <v>763</v>
      </c>
    </row>
    <row r="12" spans="1:7" ht="57" customHeight="1" x14ac:dyDescent="0.25">
      <c r="A12" s="100" t="s">
        <v>111</v>
      </c>
      <c r="B12" s="32">
        <v>956</v>
      </c>
      <c r="C12" s="31" t="s">
        <v>72</v>
      </c>
      <c r="D12" s="31" t="s">
        <v>77</v>
      </c>
      <c r="E12" s="105" t="s">
        <v>197</v>
      </c>
      <c r="F12" s="31" t="s">
        <v>75</v>
      </c>
      <c r="G12" s="88">
        <f>G13</f>
        <v>763</v>
      </c>
    </row>
    <row r="13" spans="1:7" ht="31.5" x14ac:dyDescent="0.25">
      <c r="A13" s="36" t="s">
        <v>78</v>
      </c>
      <c r="B13" s="32">
        <v>956</v>
      </c>
      <c r="C13" s="31" t="s">
        <v>72</v>
      </c>
      <c r="D13" s="31" t="s">
        <v>77</v>
      </c>
      <c r="E13" s="102" t="s">
        <v>204</v>
      </c>
      <c r="F13" s="31" t="s">
        <v>75</v>
      </c>
      <c r="G13" s="88">
        <f>G14</f>
        <v>763</v>
      </c>
    </row>
    <row r="14" spans="1:7" ht="105" x14ac:dyDescent="0.25">
      <c r="A14" s="37" t="s">
        <v>79</v>
      </c>
      <c r="B14" s="32">
        <v>956</v>
      </c>
      <c r="C14" s="31" t="s">
        <v>72</v>
      </c>
      <c r="D14" s="31" t="s">
        <v>77</v>
      </c>
      <c r="E14" s="102" t="s">
        <v>204</v>
      </c>
      <c r="F14" s="31" t="s">
        <v>80</v>
      </c>
      <c r="G14" s="88">
        <f>G15</f>
        <v>763</v>
      </c>
    </row>
    <row r="15" spans="1:7" ht="45" x14ac:dyDescent="0.25">
      <c r="A15" s="37" t="s">
        <v>81</v>
      </c>
      <c r="B15" s="32">
        <v>956</v>
      </c>
      <c r="C15" s="31" t="s">
        <v>72</v>
      </c>
      <c r="D15" s="31" t="s">
        <v>77</v>
      </c>
      <c r="E15" s="102" t="s">
        <v>204</v>
      </c>
      <c r="F15" s="31" t="s">
        <v>82</v>
      </c>
      <c r="G15" s="88">
        <v>763</v>
      </c>
    </row>
    <row r="16" spans="1:7" ht="94.5" x14ac:dyDescent="0.25">
      <c r="A16" s="101" t="s">
        <v>195</v>
      </c>
      <c r="B16" s="42">
        <v>956</v>
      </c>
      <c r="C16" s="33" t="s">
        <v>72</v>
      </c>
      <c r="D16" s="33" t="s">
        <v>88</v>
      </c>
      <c r="E16" s="33" t="s">
        <v>198</v>
      </c>
      <c r="F16" s="33" t="s">
        <v>75</v>
      </c>
      <c r="G16" s="89">
        <f>G17</f>
        <v>1293.8</v>
      </c>
    </row>
    <row r="17" spans="1:7" ht="60.75" customHeight="1" x14ac:dyDescent="0.25">
      <c r="A17" s="101" t="s">
        <v>196</v>
      </c>
      <c r="B17" s="32">
        <v>956</v>
      </c>
      <c r="C17" s="31" t="s">
        <v>72</v>
      </c>
      <c r="D17" s="31" t="s">
        <v>88</v>
      </c>
      <c r="E17" s="99">
        <v>9900000000</v>
      </c>
      <c r="F17" s="31" t="s">
        <v>75</v>
      </c>
      <c r="G17" s="88">
        <f>G18</f>
        <v>1293.8</v>
      </c>
    </row>
    <row r="18" spans="1:7" ht="47.25" x14ac:dyDescent="0.25">
      <c r="A18" s="103" t="s">
        <v>199</v>
      </c>
      <c r="B18" s="32">
        <v>956</v>
      </c>
      <c r="C18" s="31" t="s">
        <v>72</v>
      </c>
      <c r="D18" s="31" t="s">
        <v>88</v>
      </c>
      <c r="E18" s="99">
        <v>9999000000</v>
      </c>
      <c r="F18" s="31" t="s">
        <v>75</v>
      </c>
      <c r="G18" s="88">
        <f>G19+G21+G24</f>
        <v>1293.8</v>
      </c>
    </row>
    <row r="19" spans="1:7" ht="105" x14ac:dyDescent="0.25">
      <c r="A19" s="37" t="s">
        <v>79</v>
      </c>
      <c r="B19" s="32">
        <v>956</v>
      </c>
      <c r="C19" s="31" t="s">
        <v>72</v>
      </c>
      <c r="D19" s="31" t="s">
        <v>88</v>
      </c>
      <c r="E19" s="104" t="s">
        <v>200</v>
      </c>
      <c r="F19" s="31" t="s">
        <v>80</v>
      </c>
      <c r="G19" s="88">
        <f>G20</f>
        <v>1187.0999999999999</v>
      </c>
    </row>
    <row r="20" spans="1:7" ht="45" x14ac:dyDescent="0.25">
      <c r="A20" s="37" t="s">
        <v>81</v>
      </c>
      <c r="B20" s="32">
        <v>956</v>
      </c>
      <c r="C20" s="31" t="s">
        <v>72</v>
      </c>
      <c r="D20" s="31" t="s">
        <v>88</v>
      </c>
      <c r="E20" s="104" t="s">
        <v>200</v>
      </c>
      <c r="F20" s="31" t="s">
        <v>82</v>
      </c>
      <c r="G20" s="88">
        <v>1187.0999999999999</v>
      </c>
    </row>
    <row r="21" spans="1:7" ht="45" x14ac:dyDescent="0.25">
      <c r="A21" s="37" t="s">
        <v>84</v>
      </c>
      <c r="B21" s="32">
        <v>956</v>
      </c>
      <c r="C21" s="31" t="s">
        <v>72</v>
      </c>
      <c r="D21" s="31" t="s">
        <v>88</v>
      </c>
      <c r="E21" s="104" t="s">
        <v>200</v>
      </c>
      <c r="F21" s="31" t="s">
        <v>85</v>
      </c>
      <c r="G21" s="88">
        <f>G22</f>
        <v>105.7</v>
      </c>
    </row>
    <row r="22" spans="1:7" ht="42" customHeight="1" x14ac:dyDescent="0.25">
      <c r="A22" s="37" t="s">
        <v>86</v>
      </c>
      <c r="B22" s="32">
        <v>956</v>
      </c>
      <c r="C22" s="31" t="s">
        <v>72</v>
      </c>
      <c r="D22" s="31" t="s">
        <v>88</v>
      </c>
      <c r="E22" s="104" t="s">
        <v>200</v>
      </c>
      <c r="F22" s="31" t="s">
        <v>87</v>
      </c>
      <c r="G22" s="88">
        <v>105.7</v>
      </c>
    </row>
    <row r="23" spans="1:7" ht="42" customHeight="1" x14ac:dyDescent="0.25">
      <c r="A23" s="39" t="s">
        <v>269</v>
      </c>
      <c r="B23" s="176">
        <v>956</v>
      </c>
      <c r="C23" s="33" t="s">
        <v>72</v>
      </c>
      <c r="D23" s="33" t="s">
        <v>270</v>
      </c>
      <c r="E23" s="181" t="s">
        <v>198</v>
      </c>
      <c r="F23" s="33" t="s">
        <v>75</v>
      </c>
      <c r="G23" s="89">
        <v>1</v>
      </c>
    </row>
    <row r="24" spans="1:7" ht="26.25" customHeight="1" x14ac:dyDescent="0.25">
      <c r="A24" s="37" t="s">
        <v>271</v>
      </c>
      <c r="B24" s="32">
        <v>956</v>
      </c>
      <c r="C24" s="31" t="s">
        <v>72</v>
      </c>
      <c r="D24" s="31" t="s">
        <v>270</v>
      </c>
      <c r="E24" s="104" t="s">
        <v>272</v>
      </c>
      <c r="F24" s="31" t="s">
        <v>75</v>
      </c>
      <c r="G24" s="88">
        <v>1</v>
      </c>
    </row>
    <row r="25" spans="1:7" ht="28.5" customHeight="1" x14ac:dyDescent="0.25">
      <c r="A25" s="37" t="s">
        <v>273</v>
      </c>
      <c r="B25" s="32">
        <v>956</v>
      </c>
      <c r="C25" s="31" t="s">
        <v>72</v>
      </c>
      <c r="D25" s="31" t="s">
        <v>270</v>
      </c>
      <c r="E25" s="104" t="s">
        <v>274</v>
      </c>
      <c r="F25" s="31" t="s">
        <v>75</v>
      </c>
      <c r="G25" s="88">
        <v>1</v>
      </c>
    </row>
    <row r="26" spans="1:7" ht="27.75" customHeight="1" x14ac:dyDescent="0.25">
      <c r="A26" s="37" t="s">
        <v>84</v>
      </c>
      <c r="B26" s="42">
        <v>956</v>
      </c>
      <c r="C26" s="31" t="s">
        <v>72</v>
      </c>
      <c r="D26" s="31" t="s">
        <v>270</v>
      </c>
      <c r="E26" s="104" t="s">
        <v>274</v>
      </c>
      <c r="F26" s="31" t="s">
        <v>85</v>
      </c>
      <c r="G26" s="88">
        <v>1</v>
      </c>
    </row>
    <row r="27" spans="1:7" ht="31.5" customHeight="1" x14ac:dyDescent="0.25">
      <c r="A27" s="41" t="s">
        <v>86</v>
      </c>
      <c r="B27" s="32">
        <v>956</v>
      </c>
      <c r="C27" s="31" t="s">
        <v>72</v>
      </c>
      <c r="D27" s="31" t="s">
        <v>270</v>
      </c>
      <c r="E27" s="104" t="s">
        <v>274</v>
      </c>
      <c r="F27" s="31" t="s">
        <v>87</v>
      </c>
      <c r="G27" s="88">
        <v>1</v>
      </c>
    </row>
    <row r="28" spans="1:7" ht="30.75" hidden="1" customHeight="1" x14ac:dyDescent="0.25">
      <c r="A28" s="41"/>
      <c r="B28" s="32"/>
      <c r="C28" s="31"/>
      <c r="D28" s="31"/>
      <c r="E28" s="31"/>
      <c r="F28" s="31"/>
      <c r="G28" s="88"/>
    </row>
    <row r="29" spans="1:7" ht="30" hidden="1" customHeight="1" x14ac:dyDescent="0.25">
      <c r="A29" s="37"/>
      <c r="B29" s="32"/>
      <c r="C29" s="31"/>
      <c r="D29" s="31"/>
      <c r="E29" s="31"/>
      <c r="F29" s="31"/>
      <c r="G29" s="88"/>
    </row>
    <row r="30" spans="1:7" ht="29.25" hidden="1" customHeight="1" x14ac:dyDescent="0.25">
      <c r="A30" s="37"/>
      <c r="B30" s="32"/>
      <c r="C30" s="31"/>
      <c r="D30" s="31"/>
      <c r="E30" s="31"/>
      <c r="F30" s="31"/>
      <c r="G30" s="88"/>
    </row>
    <row r="31" spans="1:7" ht="28.5" x14ac:dyDescent="0.25">
      <c r="A31" s="39" t="s">
        <v>121</v>
      </c>
      <c r="B31" s="42">
        <v>956</v>
      </c>
      <c r="C31" s="33" t="s">
        <v>77</v>
      </c>
      <c r="D31" s="33" t="s">
        <v>73</v>
      </c>
      <c r="E31" s="33" t="s">
        <v>198</v>
      </c>
      <c r="F31" s="33" t="s">
        <v>75</v>
      </c>
      <c r="G31" s="89">
        <f>G32</f>
        <v>138.83099999999999</v>
      </c>
    </row>
    <row r="32" spans="1:7" ht="30" x14ac:dyDescent="0.25">
      <c r="A32" s="37" t="s">
        <v>93</v>
      </c>
      <c r="B32" s="32">
        <v>956</v>
      </c>
      <c r="C32" s="31" t="s">
        <v>77</v>
      </c>
      <c r="D32" s="31" t="s">
        <v>83</v>
      </c>
      <c r="E32" s="31" t="s">
        <v>198</v>
      </c>
      <c r="F32" s="31" t="s">
        <v>75</v>
      </c>
      <c r="G32" s="88">
        <f>G33</f>
        <v>138.83099999999999</v>
      </c>
    </row>
    <row r="33" spans="1:7" ht="47.25" x14ac:dyDescent="0.25">
      <c r="A33" s="40" t="s">
        <v>110</v>
      </c>
      <c r="B33" s="32">
        <v>956</v>
      </c>
      <c r="C33" s="31" t="s">
        <v>77</v>
      </c>
      <c r="D33" s="31" t="s">
        <v>83</v>
      </c>
      <c r="E33" s="31" t="s">
        <v>193</v>
      </c>
      <c r="F33" s="31" t="s">
        <v>75</v>
      </c>
      <c r="G33" s="88">
        <f>G34</f>
        <v>138.83099999999999</v>
      </c>
    </row>
    <row r="34" spans="1:7" ht="45" x14ac:dyDescent="0.25">
      <c r="A34" s="37" t="s">
        <v>111</v>
      </c>
      <c r="B34" s="32">
        <v>956</v>
      </c>
      <c r="C34" s="31" t="s">
        <v>77</v>
      </c>
      <c r="D34" s="31" t="s">
        <v>83</v>
      </c>
      <c r="E34" s="31" t="s">
        <v>194</v>
      </c>
      <c r="F34" s="31" t="s">
        <v>75</v>
      </c>
      <c r="G34" s="88">
        <f>G35</f>
        <v>138.83099999999999</v>
      </c>
    </row>
    <row r="35" spans="1:7" ht="60" x14ac:dyDescent="0.25">
      <c r="A35" s="37" t="s">
        <v>94</v>
      </c>
      <c r="B35" s="32">
        <v>956</v>
      </c>
      <c r="C35" s="31" t="s">
        <v>77</v>
      </c>
      <c r="D35" s="31" t="s">
        <v>83</v>
      </c>
      <c r="E35" s="31" t="s">
        <v>208</v>
      </c>
      <c r="F35" s="31" t="s">
        <v>75</v>
      </c>
      <c r="G35" s="88">
        <f>G36+G38</f>
        <v>138.83099999999999</v>
      </c>
    </row>
    <row r="36" spans="1:7" ht="105" x14ac:dyDescent="0.25">
      <c r="A36" s="37" t="s">
        <v>79</v>
      </c>
      <c r="B36" s="32">
        <v>956</v>
      </c>
      <c r="C36" s="31" t="s">
        <v>77</v>
      </c>
      <c r="D36" s="31" t="s">
        <v>83</v>
      </c>
      <c r="E36" s="31" t="s">
        <v>208</v>
      </c>
      <c r="F36" s="31" t="s">
        <v>80</v>
      </c>
      <c r="G36" s="88">
        <f>G37</f>
        <v>135.33099999999999</v>
      </c>
    </row>
    <row r="37" spans="1:7" ht="45" x14ac:dyDescent="0.25">
      <c r="A37" s="37" t="s">
        <v>81</v>
      </c>
      <c r="B37" s="32">
        <v>956</v>
      </c>
      <c r="C37" s="31" t="s">
        <v>77</v>
      </c>
      <c r="D37" s="31" t="s">
        <v>83</v>
      </c>
      <c r="E37" s="31" t="s">
        <v>208</v>
      </c>
      <c r="F37" s="31" t="s">
        <v>82</v>
      </c>
      <c r="G37" s="88">
        <v>135.33099999999999</v>
      </c>
    </row>
    <row r="38" spans="1:7" ht="33" customHeight="1" x14ac:dyDescent="0.25">
      <c r="A38" s="37" t="s">
        <v>84</v>
      </c>
      <c r="B38" s="32">
        <v>956</v>
      </c>
      <c r="C38" s="31" t="s">
        <v>77</v>
      </c>
      <c r="D38" s="31" t="s">
        <v>83</v>
      </c>
      <c r="E38" s="31" t="s">
        <v>208</v>
      </c>
      <c r="F38" s="31" t="s">
        <v>85</v>
      </c>
      <c r="G38" s="88">
        <f>G39</f>
        <v>3.5</v>
      </c>
    </row>
    <row r="39" spans="1:7" ht="46.5" customHeight="1" x14ac:dyDescent="0.25">
      <c r="A39" s="37" t="s">
        <v>86</v>
      </c>
      <c r="B39" s="32">
        <v>956</v>
      </c>
      <c r="C39" s="31" t="s">
        <v>77</v>
      </c>
      <c r="D39" s="31" t="s">
        <v>83</v>
      </c>
      <c r="E39" s="31" t="s">
        <v>208</v>
      </c>
      <c r="F39" s="31" t="s">
        <v>87</v>
      </c>
      <c r="G39" s="88">
        <v>3.5</v>
      </c>
    </row>
    <row r="40" spans="1:7" ht="47.25" hidden="1" x14ac:dyDescent="0.25">
      <c r="A40" s="61" t="s">
        <v>150</v>
      </c>
      <c r="B40" s="32">
        <v>956</v>
      </c>
      <c r="C40" s="31" t="s">
        <v>83</v>
      </c>
      <c r="D40" s="31" t="s">
        <v>73</v>
      </c>
      <c r="E40" s="31" t="s">
        <v>154</v>
      </c>
      <c r="F40" s="31" t="s">
        <v>75</v>
      </c>
      <c r="G40" s="88"/>
    </row>
    <row r="41" spans="1:7" ht="63" hidden="1" x14ac:dyDescent="0.25">
      <c r="A41" s="60" t="s">
        <v>151</v>
      </c>
      <c r="B41" s="32">
        <v>956</v>
      </c>
      <c r="C41" s="31" t="s">
        <v>83</v>
      </c>
      <c r="D41" s="31" t="s">
        <v>95</v>
      </c>
      <c r="E41" s="31" t="s">
        <v>154</v>
      </c>
      <c r="F41" s="31" t="s">
        <v>75</v>
      </c>
      <c r="G41" s="88"/>
    </row>
    <row r="42" spans="1:7" ht="31.5" hidden="1" x14ac:dyDescent="0.25">
      <c r="A42" s="62" t="s">
        <v>140</v>
      </c>
      <c r="B42" s="32">
        <v>956</v>
      </c>
      <c r="C42" s="31" t="s">
        <v>83</v>
      </c>
      <c r="D42" s="31" t="s">
        <v>95</v>
      </c>
      <c r="E42" s="31" t="s">
        <v>141</v>
      </c>
      <c r="F42" s="31" t="s">
        <v>75</v>
      </c>
      <c r="G42" s="88"/>
    </row>
    <row r="43" spans="1:7" ht="141.75" hidden="1" x14ac:dyDescent="0.25">
      <c r="A43" s="44" t="s">
        <v>152</v>
      </c>
      <c r="B43" s="32">
        <v>956</v>
      </c>
      <c r="C43" s="31" t="s">
        <v>83</v>
      </c>
      <c r="D43" s="31" t="s">
        <v>95</v>
      </c>
      <c r="E43" s="31" t="s">
        <v>155</v>
      </c>
      <c r="F43" s="31" t="s">
        <v>75</v>
      </c>
      <c r="G43" s="88"/>
    </row>
    <row r="44" spans="1:7" ht="45" hidden="1" x14ac:dyDescent="0.25">
      <c r="A44" s="37" t="s">
        <v>84</v>
      </c>
      <c r="B44" s="32">
        <v>956</v>
      </c>
      <c r="C44" s="31" t="s">
        <v>83</v>
      </c>
      <c r="D44" s="31" t="s">
        <v>95</v>
      </c>
      <c r="E44" s="31" t="s">
        <v>155</v>
      </c>
      <c r="F44" s="31" t="s">
        <v>85</v>
      </c>
      <c r="G44" s="88"/>
    </row>
    <row r="45" spans="1:7" ht="45" hidden="1" x14ac:dyDescent="0.25">
      <c r="A45" s="37" t="s">
        <v>86</v>
      </c>
      <c r="B45" s="32">
        <v>956</v>
      </c>
      <c r="C45" s="31" t="s">
        <v>83</v>
      </c>
      <c r="D45" s="31" t="s">
        <v>95</v>
      </c>
      <c r="E45" s="31" t="s">
        <v>155</v>
      </c>
      <c r="F45" s="31" t="s">
        <v>87</v>
      </c>
      <c r="G45" s="88"/>
    </row>
    <row r="46" spans="1:7" ht="110.25" hidden="1" x14ac:dyDescent="0.25">
      <c r="A46" s="44" t="s">
        <v>153</v>
      </c>
      <c r="B46" s="32">
        <v>956</v>
      </c>
      <c r="C46" s="31" t="s">
        <v>83</v>
      </c>
      <c r="D46" s="31" t="s">
        <v>95</v>
      </c>
      <c r="E46" s="31" t="s">
        <v>156</v>
      </c>
      <c r="F46" s="31" t="s">
        <v>75</v>
      </c>
      <c r="G46" s="88"/>
    </row>
    <row r="47" spans="1:7" ht="45" hidden="1" x14ac:dyDescent="0.25">
      <c r="A47" s="37" t="s">
        <v>84</v>
      </c>
      <c r="B47" s="32">
        <v>956</v>
      </c>
      <c r="C47" s="31" t="s">
        <v>83</v>
      </c>
      <c r="D47" s="31" t="s">
        <v>95</v>
      </c>
      <c r="E47" s="31" t="s">
        <v>156</v>
      </c>
      <c r="F47" s="31" t="s">
        <v>85</v>
      </c>
      <c r="G47" s="88"/>
    </row>
    <row r="48" spans="1:7" ht="45" hidden="1" x14ac:dyDescent="0.25">
      <c r="A48" s="37" t="s">
        <v>86</v>
      </c>
      <c r="B48" s="32">
        <v>956</v>
      </c>
      <c r="C48" s="31" t="s">
        <v>83</v>
      </c>
      <c r="D48" s="31" t="s">
        <v>95</v>
      </c>
      <c r="E48" s="31" t="s">
        <v>156</v>
      </c>
      <c r="F48" s="31" t="s">
        <v>87</v>
      </c>
      <c r="G48" s="88"/>
    </row>
    <row r="49" spans="1:7" ht="1.5" hidden="1" customHeight="1" x14ac:dyDescent="0.25">
      <c r="A49" s="35" t="s">
        <v>122</v>
      </c>
      <c r="B49" s="42">
        <v>956</v>
      </c>
      <c r="C49" s="33" t="s">
        <v>88</v>
      </c>
      <c r="D49" s="33" t="s">
        <v>73</v>
      </c>
      <c r="E49" s="33" t="s">
        <v>74</v>
      </c>
      <c r="F49" s="33" t="s">
        <v>75</v>
      </c>
      <c r="G49" s="89">
        <f>G50+G61</f>
        <v>80</v>
      </c>
    </row>
    <row r="50" spans="1:7" ht="21" hidden="1" customHeight="1" x14ac:dyDescent="0.25">
      <c r="A50" s="37" t="s">
        <v>97</v>
      </c>
      <c r="B50" s="32">
        <v>956</v>
      </c>
      <c r="C50" s="31" t="s">
        <v>88</v>
      </c>
      <c r="D50" s="31" t="s">
        <v>95</v>
      </c>
      <c r="E50" s="31" t="s">
        <v>74</v>
      </c>
      <c r="F50" s="31" t="s">
        <v>75</v>
      </c>
      <c r="G50" s="88">
        <f>G53+G58</f>
        <v>40</v>
      </c>
    </row>
    <row r="51" spans="1:7" ht="0.75" hidden="1" customHeight="1" x14ac:dyDescent="0.25">
      <c r="A51" s="37" t="s">
        <v>125</v>
      </c>
      <c r="B51" s="32">
        <v>957</v>
      </c>
      <c r="C51" s="31" t="s">
        <v>88</v>
      </c>
      <c r="D51" s="31" t="s">
        <v>95</v>
      </c>
      <c r="E51" s="31" t="s">
        <v>129</v>
      </c>
      <c r="F51" s="31" t="s">
        <v>75</v>
      </c>
      <c r="G51" s="88"/>
    </row>
    <row r="52" spans="1:7" ht="120" hidden="1" x14ac:dyDescent="0.25">
      <c r="A52" s="37" t="s">
        <v>126</v>
      </c>
      <c r="B52" s="32">
        <v>957</v>
      </c>
      <c r="C52" s="31" t="s">
        <v>88</v>
      </c>
      <c r="D52" s="31" t="s">
        <v>95</v>
      </c>
      <c r="E52" s="31" t="s">
        <v>129</v>
      </c>
      <c r="F52" s="31" t="s">
        <v>75</v>
      </c>
      <c r="G52" s="88"/>
    </row>
    <row r="53" spans="1:7" ht="45" hidden="1" x14ac:dyDescent="0.25">
      <c r="A53" s="37" t="s">
        <v>125</v>
      </c>
      <c r="B53" s="32">
        <v>956</v>
      </c>
      <c r="C53" s="31" t="s">
        <v>88</v>
      </c>
      <c r="D53" s="31" t="s">
        <v>95</v>
      </c>
      <c r="E53" s="31" t="s">
        <v>148</v>
      </c>
      <c r="F53" s="31" t="s">
        <v>75</v>
      </c>
      <c r="G53" s="88"/>
    </row>
    <row r="54" spans="1:7" ht="120" hidden="1" x14ac:dyDescent="0.25">
      <c r="A54" s="37" t="s">
        <v>157</v>
      </c>
      <c r="B54" s="32">
        <v>956</v>
      </c>
      <c r="C54" s="31" t="s">
        <v>88</v>
      </c>
      <c r="D54" s="31" t="s">
        <v>95</v>
      </c>
      <c r="E54" s="31" t="s">
        <v>149</v>
      </c>
      <c r="F54" s="31" t="s">
        <v>75</v>
      </c>
      <c r="G54" s="88"/>
    </row>
    <row r="55" spans="1:7" ht="45" hidden="1" x14ac:dyDescent="0.25">
      <c r="A55" s="37" t="s">
        <v>130</v>
      </c>
      <c r="B55" s="32">
        <v>956</v>
      </c>
      <c r="C55" s="31" t="s">
        <v>88</v>
      </c>
      <c r="D55" s="31" t="s">
        <v>95</v>
      </c>
      <c r="E55" s="31" t="s">
        <v>98</v>
      </c>
      <c r="F55" s="31" t="s">
        <v>75</v>
      </c>
      <c r="G55" s="88"/>
    </row>
    <row r="56" spans="1:7" ht="45" hidden="1" x14ac:dyDescent="0.25">
      <c r="A56" s="37" t="s">
        <v>84</v>
      </c>
      <c r="B56" s="32">
        <v>956</v>
      </c>
      <c r="C56" s="31" t="s">
        <v>88</v>
      </c>
      <c r="D56" s="31" t="s">
        <v>95</v>
      </c>
      <c r="E56" s="31" t="s">
        <v>98</v>
      </c>
      <c r="F56" s="31" t="s">
        <v>85</v>
      </c>
      <c r="G56" s="88"/>
    </row>
    <row r="57" spans="1:7" ht="45" hidden="1" x14ac:dyDescent="0.25">
      <c r="A57" s="41" t="s">
        <v>86</v>
      </c>
      <c r="B57" s="32">
        <v>956</v>
      </c>
      <c r="C57" s="31" t="s">
        <v>88</v>
      </c>
      <c r="D57" s="31" t="s">
        <v>95</v>
      </c>
      <c r="E57" s="31" t="s">
        <v>98</v>
      </c>
      <c r="F57" s="31" t="s">
        <v>87</v>
      </c>
      <c r="G57" s="88"/>
    </row>
    <row r="58" spans="1:7" ht="45" hidden="1" x14ac:dyDescent="0.25">
      <c r="A58" s="37" t="s">
        <v>130</v>
      </c>
      <c r="B58" s="32">
        <v>956</v>
      </c>
      <c r="C58" s="31" t="s">
        <v>88</v>
      </c>
      <c r="D58" s="31" t="s">
        <v>95</v>
      </c>
      <c r="E58" s="31" t="s">
        <v>129</v>
      </c>
      <c r="F58" s="31" t="s">
        <v>75</v>
      </c>
      <c r="G58" s="88">
        <f>G59</f>
        <v>40</v>
      </c>
    </row>
    <row r="59" spans="1:7" ht="33" hidden="1" customHeight="1" x14ac:dyDescent="0.25">
      <c r="A59" s="37" t="s">
        <v>84</v>
      </c>
      <c r="B59" s="32">
        <v>956</v>
      </c>
      <c r="C59" s="31" t="s">
        <v>88</v>
      </c>
      <c r="D59" s="31" t="s">
        <v>95</v>
      </c>
      <c r="E59" s="31" t="s">
        <v>129</v>
      </c>
      <c r="F59" s="31" t="s">
        <v>85</v>
      </c>
      <c r="G59" s="88">
        <f>G60</f>
        <v>40</v>
      </c>
    </row>
    <row r="60" spans="1:7" ht="26.25" customHeight="1" x14ac:dyDescent="0.25">
      <c r="A60" s="61" t="s">
        <v>150</v>
      </c>
      <c r="B60" s="42">
        <v>956</v>
      </c>
      <c r="C60" s="33" t="s">
        <v>83</v>
      </c>
      <c r="D60" s="33" t="s">
        <v>73</v>
      </c>
      <c r="E60" s="33" t="s">
        <v>198</v>
      </c>
      <c r="F60" s="33" t="s">
        <v>75</v>
      </c>
      <c r="G60" s="89">
        <f>G61</f>
        <v>40</v>
      </c>
    </row>
    <row r="61" spans="1:7" ht="24.75" customHeight="1" x14ac:dyDescent="0.25">
      <c r="A61" s="37" t="s">
        <v>209</v>
      </c>
      <c r="B61" s="32">
        <v>956</v>
      </c>
      <c r="C61" s="31" t="s">
        <v>83</v>
      </c>
      <c r="D61" s="31" t="s">
        <v>210</v>
      </c>
      <c r="E61" s="31" t="s">
        <v>198</v>
      </c>
      <c r="F61" s="31" t="s">
        <v>75</v>
      </c>
      <c r="G61" s="88">
        <f>G63</f>
        <v>40</v>
      </c>
    </row>
    <row r="62" spans="1:7" ht="44.25" customHeight="1" x14ac:dyDescent="0.25">
      <c r="A62" s="37" t="s">
        <v>275</v>
      </c>
      <c r="B62" s="32">
        <v>956</v>
      </c>
      <c r="C62" s="31" t="s">
        <v>83</v>
      </c>
      <c r="D62" s="31" t="s">
        <v>210</v>
      </c>
      <c r="E62" s="31" t="s">
        <v>262</v>
      </c>
      <c r="F62" s="31" t="s">
        <v>75</v>
      </c>
      <c r="G62" s="88">
        <f>G63</f>
        <v>40</v>
      </c>
    </row>
    <row r="63" spans="1:7" ht="25.5" customHeight="1" x14ac:dyDescent="0.25">
      <c r="A63" s="37" t="s">
        <v>84</v>
      </c>
      <c r="B63" s="32">
        <v>956</v>
      </c>
      <c r="C63" s="31" t="s">
        <v>83</v>
      </c>
      <c r="D63" s="31" t="s">
        <v>210</v>
      </c>
      <c r="E63" s="31" t="s">
        <v>262</v>
      </c>
      <c r="F63" s="31" t="s">
        <v>85</v>
      </c>
      <c r="G63" s="88">
        <f>G64</f>
        <v>40</v>
      </c>
    </row>
    <row r="64" spans="1:7" ht="35.25" customHeight="1" x14ac:dyDescent="0.25">
      <c r="A64" s="41" t="s">
        <v>86</v>
      </c>
      <c r="B64" s="32">
        <v>956</v>
      </c>
      <c r="C64" s="31" t="s">
        <v>83</v>
      </c>
      <c r="D64" s="31" t="s">
        <v>210</v>
      </c>
      <c r="E64" s="31" t="s">
        <v>262</v>
      </c>
      <c r="F64" s="31" t="s">
        <v>87</v>
      </c>
      <c r="G64" s="88">
        <v>40</v>
      </c>
    </row>
    <row r="65" spans="1:7" ht="27.75" customHeight="1" x14ac:dyDescent="0.25">
      <c r="A65" s="35" t="s">
        <v>122</v>
      </c>
      <c r="B65" s="32">
        <v>956</v>
      </c>
      <c r="C65" s="33" t="s">
        <v>88</v>
      </c>
      <c r="D65" s="33" t="s">
        <v>73</v>
      </c>
      <c r="E65" s="33" t="s">
        <v>198</v>
      </c>
      <c r="F65" s="33" t="s">
        <v>75</v>
      </c>
      <c r="G65" s="89">
        <f>G66</f>
        <v>2147</v>
      </c>
    </row>
    <row r="66" spans="1:7" ht="27.75" customHeight="1" x14ac:dyDescent="0.25">
      <c r="A66" s="37" t="s">
        <v>97</v>
      </c>
      <c r="B66" s="32">
        <v>956</v>
      </c>
      <c r="C66" s="31" t="s">
        <v>88</v>
      </c>
      <c r="D66" s="31" t="s">
        <v>95</v>
      </c>
      <c r="E66" s="31" t="s">
        <v>198</v>
      </c>
      <c r="F66" s="31" t="s">
        <v>75</v>
      </c>
      <c r="G66" s="88">
        <f>G70+G75</f>
        <v>2147</v>
      </c>
    </row>
    <row r="67" spans="1:7" ht="0.75" customHeight="1" x14ac:dyDescent="0.25">
      <c r="A67" s="100" t="s">
        <v>110</v>
      </c>
      <c r="B67" s="173">
        <v>956</v>
      </c>
      <c r="C67" s="31" t="s">
        <v>88</v>
      </c>
      <c r="D67" s="31" t="s">
        <v>95</v>
      </c>
      <c r="E67" s="31" t="s">
        <v>263</v>
      </c>
      <c r="F67" s="31"/>
      <c r="G67" s="88">
        <f>G68</f>
        <v>2147</v>
      </c>
    </row>
    <row r="68" spans="1:7" ht="45.75" hidden="1" customHeight="1" x14ac:dyDescent="0.25">
      <c r="A68" s="100" t="s">
        <v>111</v>
      </c>
      <c r="B68" s="32">
        <v>956</v>
      </c>
      <c r="C68" s="31" t="s">
        <v>88</v>
      </c>
      <c r="D68" s="31" t="s">
        <v>95</v>
      </c>
      <c r="E68" s="31" t="s">
        <v>263</v>
      </c>
      <c r="F68" s="31" t="s">
        <v>75</v>
      </c>
      <c r="G68" s="88">
        <f>G70</f>
        <v>2147</v>
      </c>
    </row>
    <row r="69" spans="1:7" ht="49.5" customHeight="1" x14ac:dyDescent="0.25">
      <c r="A69" s="37" t="s">
        <v>276</v>
      </c>
      <c r="B69" s="32">
        <v>956</v>
      </c>
      <c r="C69" s="31" t="s">
        <v>88</v>
      </c>
      <c r="D69" s="31" t="s">
        <v>95</v>
      </c>
      <c r="E69" s="31" t="s">
        <v>263</v>
      </c>
      <c r="F69" s="31" t="s">
        <v>75</v>
      </c>
      <c r="G69" s="88">
        <f>G70</f>
        <v>2147</v>
      </c>
    </row>
    <row r="70" spans="1:7" ht="27.75" customHeight="1" x14ac:dyDescent="0.25">
      <c r="A70" s="37" t="s">
        <v>84</v>
      </c>
      <c r="B70" s="32">
        <v>956</v>
      </c>
      <c r="C70" s="31" t="s">
        <v>88</v>
      </c>
      <c r="D70" s="31" t="s">
        <v>95</v>
      </c>
      <c r="E70" s="31" t="s">
        <v>263</v>
      </c>
      <c r="F70" s="31" t="s">
        <v>85</v>
      </c>
      <c r="G70" s="88">
        <f>G71</f>
        <v>2147</v>
      </c>
    </row>
    <row r="71" spans="1:7" ht="39" customHeight="1" x14ac:dyDescent="0.25">
      <c r="A71" s="41" t="s">
        <v>86</v>
      </c>
      <c r="B71" s="32">
        <v>956</v>
      </c>
      <c r="C71" s="31" t="s">
        <v>88</v>
      </c>
      <c r="D71" s="31" t="s">
        <v>95</v>
      </c>
      <c r="E71" s="31" t="s">
        <v>263</v>
      </c>
      <c r="F71" s="31" t="s">
        <v>87</v>
      </c>
      <c r="G71" s="88">
        <v>2147</v>
      </c>
    </row>
    <row r="72" spans="1:7" ht="28.5" hidden="1" x14ac:dyDescent="0.25">
      <c r="A72" s="35" t="s">
        <v>123</v>
      </c>
      <c r="B72" s="42">
        <v>956</v>
      </c>
      <c r="C72" s="33" t="s">
        <v>99</v>
      </c>
      <c r="D72" s="33" t="s">
        <v>73</v>
      </c>
      <c r="E72" s="33" t="s">
        <v>198</v>
      </c>
      <c r="F72" s="33" t="s">
        <v>75</v>
      </c>
      <c r="G72" s="89">
        <f>G78</f>
        <v>0</v>
      </c>
    </row>
    <row r="73" spans="1:7" ht="0.75" hidden="1" customHeight="1" x14ac:dyDescent="0.25">
      <c r="A73" s="53" t="s">
        <v>131</v>
      </c>
      <c r="B73" s="54" t="s">
        <v>136</v>
      </c>
      <c r="C73" s="55" t="s">
        <v>99</v>
      </c>
      <c r="D73" s="55" t="s">
        <v>77</v>
      </c>
      <c r="E73" s="55" t="s">
        <v>74</v>
      </c>
      <c r="F73" s="55" t="s">
        <v>75</v>
      </c>
      <c r="G73" s="241">
        <f>G74</f>
        <v>0</v>
      </c>
    </row>
    <row r="74" spans="1:7" hidden="1" x14ac:dyDescent="0.25">
      <c r="A74" s="51" t="s">
        <v>132</v>
      </c>
      <c r="B74" s="50" t="s">
        <v>136</v>
      </c>
      <c r="C74" s="31" t="s">
        <v>99</v>
      </c>
      <c r="D74" s="31" t="s">
        <v>77</v>
      </c>
      <c r="E74" s="31" t="s">
        <v>133</v>
      </c>
      <c r="F74" s="31" t="s">
        <v>75</v>
      </c>
      <c r="G74" s="242">
        <f>G75</f>
        <v>0</v>
      </c>
    </row>
    <row r="75" spans="1:7" ht="30" hidden="1" x14ac:dyDescent="0.25">
      <c r="A75" s="51" t="s">
        <v>134</v>
      </c>
      <c r="B75" s="50" t="s">
        <v>136</v>
      </c>
      <c r="C75" s="31" t="s">
        <v>99</v>
      </c>
      <c r="D75" s="31" t="s">
        <v>77</v>
      </c>
      <c r="E75" s="31" t="s">
        <v>135</v>
      </c>
      <c r="F75" s="31" t="s">
        <v>75</v>
      </c>
      <c r="G75" s="242">
        <f>G76</f>
        <v>0</v>
      </c>
    </row>
    <row r="76" spans="1:7" ht="35.25" hidden="1" customHeight="1" x14ac:dyDescent="0.25">
      <c r="A76" s="49" t="s">
        <v>84</v>
      </c>
      <c r="B76" s="50" t="s">
        <v>136</v>
      </c>
      <c r="C76" s="31" t="s">
        <v>99</v>
      </c>
      <c r="D76" s="31" t="s">
        <v>77</v>
      </c>
      <c r="E76" s="31" t="s">
        <v>135</v>
      </c>
      <c r="F76" s="31" t="s">
        <v>85</v>
      </c>
      <c r="G76" s="242">
        <f>G77</f>
        <v>0</v>
      </c>
    </row>
    <row r="77" spans="1:7" ht="45" hidden="1" x14ac:dyDescent="0.25">
      <c r="A77" s="52" t="s">
        <v>86</v>
      </c>
      <c r="B77" s="50" t="s">
        <v>136</v>
      </c>
      <c r="C77" s="31" t="s">
        <v>99</v>
      </c>
      <c r="D77" s="31" t="s">
        <v>77</v>
      </c>
      <c r="E77" s="31" t="s">
        <v>135</v>
      </c>
      <c r="F77" s="31" t="s">
        <v>87</v>
      </c>
      <c r="G77" s="242"/>
    </row>
    <row r="78" spans="1:7" ht="28.5" hidden="1" x14ac:dyDescent="0.25">
      <c r="A78" s="43" t="s">
        <v>112</v>
      </c>
      <c r="B78" s="42">
        <v>956</v>
      </c>
      <c r="C78" s="33" t="s">
        <v>99</v>
      </c>
      <c r="D78" s="33" t="s">
        <v>83</v>
      </c>
      <c r="E78" s="33" t="s">
        <v>198</v>
      </c>
      <c r="F78" s="33" t="s">
        <v>75</v>
      </c>
      <c r="G78" s="89">
        <f>G79</f>
        <v>0</v>
      </c>
    </row>
    <row r="79" spans="1:7" ht="16.5" hidden="1" x14ac:dyDescent="0.25">
      <c r="A79" s="37" t="s">
        <v>112</v>
      </c>
      <c r="B79" s="32">
        <v>956</v>
      </c>
      <c r="C79" s="31" t="s">
        <v>99</v>
      </c>
      <c r="D79" s="31" t="s">
        <v>83</v>
      </c>
      <c r="E79" s="31" t="s">
        <v>202</v>
      </c>
      <c r="F79" s="31" t="s">
        <v>75</v>
      </c>
      <c r="G79" s="88">
        <f>G80+G83</f>
        <v>0</v>
      </c>
    </row>
    <row r="80" spans="1:7" ht="16.5" hidden="1" x14ac:dyDescent="0.25">
      <c r="A80" s="37" t="s">
        <v>172</v>
      </c>
      <c r="B80" s="32">
        <v>956</v>
      </c>
      <c r="C80" s="31" t="s">
        <v>99</v>
      </c>
      <c r="D80" s="31" t="s">
        <v>83</v>
      </c>
      <c r="E80" s="31" t="s">
        <v>201</v>
      </c>
      <c r="F80" s="31" t="s">
        <v>75</v>
      </c>
      <c r="G80" s="88"/>
    </row>
    <row r="81" spans="1:7" ht="45" hidden="1" x14ac:dyDescent="0.25">
      <c r="A81" s="49" t="s">
        <v>84</v>
      </c>
      <c r="B81" s="32">
        <v>956</v>
      </c>
      <c r="C81" s="31" t="s">
        <v>99</v>
      </c>
      <c r="D81" s="31" t="s">
        <v>83</v>
      </c>
      <c r="E81" s="31" t="s">
        <v>201</v>
      </c>
      <c r="F81" s="31" t="s">
        <v>85</v>
      </c>
      <c r="G81" s="88">
        <f>G82</f>
        <v>10</v>
      </c>
    </row>
    <row r="82" spans="1:7" ht="45" hidden="1" x14ac:dyDescent="0.25">
      <c r="A82" s="52" t="s">
        <v>86</v>
      </c>
      <c r="B82" s="32">
        <v>956</v>
      </c>
      <c r="C82" s="31" t="s">
        <v>99</v>
      </c>
      <c r="D82" s="31" t="s">
        <v>83</v>
      </c>
      <c r="E82" s="31" t="s">
        <v>201</v>
      </c>
      <c r="F82" s="31" t="s">
        <v>87</v>
      </c>
      <c r="G82" s="88">
        <v>10</v>
      </c>
    </row>
    <row r="83" spans="1:7" ht="16.5" hidden="1" x14ac:dyDescent="0.25">
      <c r="A83" s="37" t="s">
        <v>137</v>
      </c>
      <c r="B83" s="32">
        <v>956</v>
      </c>
      <c r="C83" s="31" t="s">
        <v>99</v>
      </c>
      <c r="D83" s="31" t="s">
        <v>83</v>
      </c>
      <c r="E83" s="31" t="s">
        <v>203</v>
      </c>
      <c r="F83" s="31" t="s">
        <v>75</v>
      </c>
      <c r="G83" s="88">
        <f>G84</f>
        <v>0</v>
      </c>
    </row>
    <row r="84" spans="1:7" ht="35.25" hidden="1" customHeight="1" x14ac:dyDescent="0.25">
      <c r="A84" s="49" t="s">
        <v>84</v>
      </c>
      <c r="B84" s="32">
        <v>956</v>
      </c>
      <c r="C84" s="31" t="s">
        <v>99</v>
      </c>
      <c r="D84" s="31" t="s">
        <v>83</v>
      </c>
      <c r="E84" s="31" t="s">
        <v>203</v>
      </c>
      <c r="F84" s="31" t="s">
        <v>85</v>
      </c>
      <c r="G84" s="88">
        <f>G85</f>
        <v>0</v>
      </c>
    </row>
    <row r="85" spans="1:7" ht="45" hidden="1" x14ac:dyDescent="0.25">
      <c r="A85" s="52" t="s">
        <v>86</v>
      </c>
      <c r="B85" s="32">
        <v>956</v>
      </c>
      <c r="C85" s="31" t="s">
        <v>99</v>
      </c>
      <c r="D85" s="31" t="s">
        <v>83</v>
      </c>
      <c r="E85" s="31" t="s">
        <v>203</v>
      </c>
      <c r="F85" s="31" t="s">
        <v>87</v>
      </c>
      <c r="G85" s="88"/>
    </row>
    <row r="86" spans="1:7" ht="30" hidden="1" x14ac:dyDescent="0.25">
      <c r="A86" s="37" t="s">
        <v>113</v>
      </c>
      <c r="B86" s="32">
        <v>956</v>
      </c>
      <c r="C86" s="31" t="s">
        <v>99</v>
      </c>
      <c r="D86" s="31" t="s">
        <v>83</v>
      </c>
      <c r="E86" s="31" t="s">
        <v>114</v>
      </c>
      <c r="F86" s="31" t="s">
        <v>75</v>
      </c>
      <c r="G86" s="88">
        <f>G87</f>
        <v>0</v>
      </c>
    </row>
    <row r="87" spans="1:7" ht="36.75" hidden="1" customHeight="1" x14ac:dyDescent="0.25">
      <c r="A87" s="37" t="s">
        <v>84</v>
      </c>
      <c r="B87" s="32">
        <v>956</v>
      </c>
      <c r="C87" s="31" t="s">
        <v>99</v>
      </c>
      <c r="D87" s="31" t="s">
        <v>83</v>
      </c>
      <c r="E87" s="31" t="s">
        <v>114</v>
      </c>
      <c r="F87" s="31" t="s">
        <v>85</v>
      </c>
      <c r="G87" s="88">
        <f>G88</f>
        <v>0</v>
      </c>
    </row>
    <row r="88" spans="1:7" ht="45" hidden="1" x14ac:dyDescent="0.25">
      <c r="A88" s="41" t="s">
        <v>86</v>
      </c>
      <c r="B88" s="32">
        <v>956</v>
      </c>
      <c r="C88" s="31" t="s">
        <v>99</v>
      </c>
      <c r="D88" s="31" t="s">
        <v>83</v>
      </c>
      <c r="E88" s="31" t="s">
        <v>114</v>
      </c>
      <c r="F88" s="31" t="s">
        <v>87</v>
      </c>
      <c r="G88" s="88"/>
    </row>
    <row r="89" spans="1:7" ht="30" hidden="1" x14ac:dyDescent="0.25">
      <c r="A89" s="41" t="s">
        <v>138</v>
      </c>
      <c r="B89" s="32">
        <v>956</v>
      </c>
      <c r="C89" s="31" t="s">
        <v>99</v>
      </c>
      <c r="D89" s="31" t="s">
        <v>83</v>
      </c>
      <c r="E89" s="31" t="s">
        <v>139</v>
      </c>
      <c r="F89" s="31" t="s">
        <v>75</v>
      </c>
      <c r="G89" s="88"/>
    </row>
    <row r="90" spans="1:7" ht="33" hidden="1" customHeight="1" x14ac:dyDescent="0.25">
      <c r="A90" s="37" t="s">
        <v>84</v>
      </c>
      <c r="B90" s="32">
        <v>956</v>
      </c>
      <c r="C90" s="31" t="s">
        <v>99</v>
      </c>
      <c r="D90" s="31" t="s">
        <v>83</v>
      </c>
      <c r="E90" s="31" t="s">
        <v>139</v>
      </c>
      <c r="F90" s="31" t="s">
        <v>85</v>
      </c>
      <c r="G90" s="88"/>
    </row>
    <row r="91" spans="1:7" ht="45" hidden="1" x14ac:dyDescent="0.25">
      <c r="A91" s="41" t="s">
        <v>86</v>
      </c>
      <c r="B91" s="32">
        <v>956</v>
      </c>
      <c r="C91" s="31" t="s">
        <v>99</v>
      </c>
      <c r="D91" s="31" t="s">
        <v>83</v>
      </c>
      <c r="E91" s="31" t="s">
        <v>139</v>
      </c>
      <c r="F91" s="31" t="s">
        <v>87</v>
      </c>
      <c r="G91" s="88"/>
    </row>
    <row r="92" spans="1:7" ht="18.75" hidden="1" customHeight="1" x14ac:dyDescent="0.25">
      <c r="A92" s="63" t="s">
        <v>164</v>
      </c>
      <c r="B92" s="32">
        <v>956</v>
      </c>
      <c r="C92" s="33" t="s">
        <v>100</v>
      </c>
      <c r="D92" s="33" t="s">
        <v>73</v>
      </c>
      <c r="E92" s="33" t="s">
        <v>198</v>
      </c>
      <c r="F92" s="33" t="s">
        <v>75</v>
      </c>
      <c r="G92" s="89">
        <f>G93</f>
        <v>0</v>
      </c>
    </row>
    <row r="93" spans="1:7" ht="33" hidden="1" customHeight="1" x14ac:dyDescent="0.25">
      <c r="A93" s="62" t="s">
        <v>165</v>
      </c>
      <c r="B93" s="32">
        <v>956</v>
      </c>
      <c r="C93" s="31" t="s">
        <v>100</v>
      </c>
      <c r="D93" s="31" t="s">
        <v>100</v>
      </c>
      <c r="E93" s="31" t="s">
        <v>198</v>
      </c>
      <c r="F93" s="31" t="s">
        <v>75</v>
      </c>
      <c r="G93" s="88">
        <f>G94</f>
        <v>0</v>
      </c>
    </row>
    <row r="94" spans="1:7" ht="32.25" hidden="1" customHeight="1" x14ac:dyDescent="0.25">
      <c r="A94" s="60" t="s">
        <v>166</v>
      </c>
      <c r="B94" s="32">
        <v>956</v>
      </c>
      <c r="C94" s="31" t="s">
        <v>100</v>
      </c>
      <c r="D94" s="31" t="s">
        <v>100</v>
      </c>
      <c r="E94" s="31" t="s">
        <v>206</v>
      </c>
      <c r="F94" s="31" t="s">
        <v>75</v>
      </c>
      <c r="G94" s="88">
        <f>G95</f>
        <v>0</v>
      </c>
    </row>
    <row r="95" spans="1:7" ht="24" hidden="1" customHeight="1" x14ac:dyDescent="0.25">
      <c r="A95" s="37" t="s">
        <v>84</v>
      </c>
      <c r="B95" s="32">
        <v>956</v>
      </c>
      <c r="C95" s="31" t="s">
        <v>100</v>
      </c>
      <c r="D95" s="31" t="s">
        <v>100</v>
      </c>
      <c r="E95" s="31" t="s">
        <v>206</v>
      </c>
      <c r="F95" s="31" t="s">
        <v>85</v>
      </c>
      <c r="G95" s="88">
        <f>G96</f>
        <v>0</v>
      </c>
    </row>
    <row r="96" spans="1:7" ht="26.25" hidden="1" customHeight="1" x14ac:dyDescent="0.25">
      <c r="A96" s="41" t="s">
        <v>86</v>
      </c>
      <c r="B96" s="32">
        <v>956</v>
      </c>
      <c r="C96" s="31" t="s">
        <v>100</v>
      </c>
      <c r="D96" s="31" t="s">
        <v>100</v>
      </c>
      <c r="E96" s="31" t="s">
        <v>206</v>
      </c>
      <c r="F96" s="31" t="s">
        <v>87</v>
      </c>
      <c r="G96" s="88"/>
    </row>
    <row r="97" spans="1:7" ht="28.5" x14ac:dyDescent="0.25">
      <c r="A97" s="35" t="s">
        <v>124</v>
      </c>
      <c r="B97" s="32">
        <v>956</v>
      </c>
      <c r="C97" s="33" t="s">
        <v>96</v>
      </c>
      <c r="D97" s="33" t="s">
        <v>73</v>
      </c>
      <c r="E97" s="33" t="s">
        <v>198</v>
      </c>
      <c r="F97" s="33" t="s">
        <v>75</v>
      </c>
      <c r="G97" s="89">
        <f>G98</f>
        <v>3444.76</v>
      </c>
    </row>
    <row r="98" spans="1:7" ht="28.5" x14ac:dyDescent="0.25">
      <c r="A98" s="35" t="s">
        <v>101</v>
      </c>
      <c r="B98" s="42">
        <v>956</v>
      </c>
      <c r="C98" s="33" t="s">
        <v>96</v>
      </c>
      <c r="D98" s="33" t="s">
        <v>72</v>
      </c>
      <c r="E98" s="33" t="s">
        <v>198</v>
      </c>
      <c r="F98" s="33" t="s">
        <v>75</v>
      </c>
      <c r="G98" s="89">
        <f>G99</f>
        <v>3444.76</v>
      </c>
    </row>
    <row r="99" spans="1:7" ht="47.25" x14ac:dyDescent="0.25">
      <c r="A99" s="43" t="s">
        <v>115</v>
      </c>
      <c r="B99" s="42">
        <v>956</v>
      </c>
      <c r="C99" s="33" t="s">
        <v>96</v>
      </c>
      <c r="D99" s="33" t="s">
        <v>72</v>
      </c>
      <c r="E99" s="31" t="s">
        <v>256</v>
      </c>
      <c r="F99" s="33" t="s">
        <v>75</v>
      </c>
      <c r="G99" s="89">
        <f>G100</f>
        <v>3444.76</v>
      </c>
    </row>
    <row r="100" spans="1:7" ht="30" customHeight="1" x14ac:dyDescent="0.25">
      <c r="A100" s="40" t="s">
        <v>116</v>
      </c>
      <c r="B100" s="32">
        <v>956</v>
      </c>
      <c r="C100" s="31" t="s">
        <v>96</v>
      </c>
      <c r="D100" s="31" t="s">
        <v>72</v>
      </c>
      <c r="E100" s="31" t="s">
        <v>256</v>
      </c>
      <c r="F100" s="31" t="s">
        <v>75</v>
      </c>
      <c r="G100" s="88">
        <f>G101+G103+G105+G108</f>
        <v>3444.76</v>
      </c>
    </row>
    <row r="101" spans="1:7" ht="95.25" hidden="1" customHeight="1" x14ac:dyDescent="0.25">
      <c r="A101" s="37" t="s">
        <v>79</v>
      </c>
      <c r="B101" s="32">
        <v>956</v>
      </c>
      <c r="C101" s="31" t="s">
        <v>96</v>
      </c>
      <c r="D101" s="31" t="s">
        <v>72</v>
      </c>
      <c r="E101" s="31" t="s">
        <v>205</v>
      </c>
      <c r="F101" s="31" t="s">
        <v>80</v>
      </c>
      <c r="G101" s="88">
        <f>G102</f>
        <v>0</v>
      </c>
    </row>
    <row r="102" spans="1:7" ht="45" hidden="1" x14ac:dyDescent="0.25">
      <c r="A102" s="37" t="s">
        <v>81</v>
      </c>
      <c r="B102" s="32">
        <v>956</v>
      </c>
      <c r="C102" s="31" t="s">
        <v>96</v>
      </c>
      <c r="D102" s="31" t="s">
        <v>72</v>
      </c>
      <c r="E102" s="31" t="s">
        <v>205</v>
      </c>
      <c r="F102" s="31" t="s">
        <v>82</v>
      </c>
      <c r="G102" s="88"/>
    </row>
    <row r="103" spans="1:7" ht="36.75" customHeight="1" x14ac:dyDescent="0.25">
      <c r="A103" s="37" t="s">
        <v>84</v>
      </c>
      <c r="B103" s="32">
        <v>956</v>
      </c>
      <c r="C103" s="31" t="s">
        <v>96</v>
      </c>
      <c r="D103" s="31" t="s">
        <v>72</v>
      </c>
      <c r="E103" s="31" t="s">
        <v>256</v>
      </c>
      <c r="F103" s="31" t="s">
        <v>85</v>
      </c>
      <c r="G103" s="88">
        <f>G104</f>
        <v>1052.76</v>
      </c>
    </row>
    <row r="104" spans="1:7" ht="45" x14ac:dyDescent="0.25">
      <c r="A104" s="37" t="s">
        <v>86</v>
      </c>
      <c r="B104" s="32">
        <v>956</v>
      </c>
      <c r="C104" s="31" t="s">
        <v>96</v>
      </c>
      <c r="D104" s="31" t="s">
        <v>72</v>
      </c>
      <c r="E104" s="31" t="s">
        <v>256</v>
      </c>
      <c r="F104" s="31" t="s">
        <v>87</v>
      </c>
      <c r="G104" s="88">
        <v>1052.76</v>
      </c>
    </row>
    <row r="105" spans="1:7" ht="16.5" x14ac:dyDescent="0.25">
      <c r="A105" s="37" t="s">
        <v>89</v>
      </c>
      <c r="B105" s="32">
        <v>956</v>
      </c>
      <c r="C105" s="31" t="s">
        <v>96</v>
      </c>
      <c r="D105" s="31" t="s">
        <v>72</v>
      </c>
      <c r="E105" s="31" t="s">
        <v>256</v>
      </c>
      <c r="F105" s="31" t="s">
        <v>90</v>
      </c>
      <c r="G105" s="88">
        <f>G106</f>
        <v>10</v>
      </c>
    </row>
    <row r="106" spans="1:7" ht="30" customHeight="1" x14ac:dyDescent="0.25">
      <c r="A106" s="38" t="s">
        <v>91</v>
      </c>
      <c r="B106" s="32">
        <v>956</v>
      </c>
      <c r="C106" s="31" t="s">
        <v>96</v>
      </c>
      <c r="D106" s="31" t="s">
        <v>72</v>
      </c>
      <c r="E106" s="31" t="s">
        <v>256</v>
      </c>
      <c r="F106" s="31" t="s">
        <v>92</v>
      </c>
      <c r="G106" s="88">
        <v>10</v>
      </c>
    </row>
    <row r="107" spans="1:7" ht="16.5" hidden="1" x14ac:dyDescent="0.25">
      <c r="A107" s="43" t="s">
        <v>117</v>
      </c>
      <c r="B107" s="42">
        <v>956</v>
      </c>
      <c r="C107" s="33" t="s">
        <v>96</v>
      </c>
      <c r="D107" s="33" t="s">
        <v>72</v>
      </c>
      <c r="E107" s="33" t="s">
        <v>118</v>
      </c>
      <c r="F107" s="33" t="s">
        <v>75</v>
      </c>
      <c r="G107" s="89">
        <f>G108</f>
        <v>2382</v>
      </c>
    </row>
    <row r="108" spans="1:7" ht="27" customHeight="1" x14ac:dyDescent="0.25">
      <c r="A108" s="39" t="s">
        <v>217</v>
      </c>
      <c r="B108" s="32">
        <v>956</v>
      </c>
      <c r="C108" s="31" t="s">
        <v>96</v>
      </c>
      <c r="D108" s="31" t="s">
        <v>72</v>
      </c>
      <c r="E108" s="31" t="s">
        <v>256</v>
      </c>
      <c r="F108" s="31" t="s">
        <v>216</v>
      </c>
      <c r="G108" s="88">
        <f>G109</f>
        <v>2382</v>
      </c>
    </row>
    <row r="109" spans="1:7" ht="32.25" customHeight="1" x14ac:dyDescent="0.25">
      <c r="A109" s="37" t="s">
        <v>39</v>
      </c>
      <c r="B109" s="32">
        <v>956</v>
      </c>
      <c r="C109" s="31" t="s">
        <v>96</v>
      </c>
      <c r="D109" s="31" t="s">
        <v>72</v>
      </c>
      <c r="E109" s="31" t="s">
        <v>256</v>
      </c>
      <c r="F109" s="31" t="s">
        <v>215</v>
      </c>
      <c r="G109" s="88">
        <v>2382</v>
      </c>
    </row>
    <row r="110" spans="1:7" ht="28.5" x14ac:dyDescent="0.25">
      <c r="A110" s="39" t="s">
        <v>167</v>
      </c>
      <c r="B110" s="42">
        <v>956</v>
      </c>
      <c r="C110" s="33" t="s">
        <v>168</v>
      </c>
      <c r="D110" s="33" t="s">
        <v>73</v>
      </c>
      <c r="E110" s="33" t="s">
        <v>198</v>
      </c>
      <c r="F110" s="33" t="s">
        <v>75</v>
      </c>
      <c r="G110" s="89">
        <f>G111</f>
        <v>10</v>
      </c>
    </row>
    <row r="111" spans="1:7" ht="16.5" x14ac:dyDescent="0.25">
      <c r="A111" s="37" t="s">
        <v>169</v>
      </c>
      <c r="B111" s="32">
        <v>956</v>
      </c>
      <c r="C111" s="31" t="s">
        <v>168</v>
      </c>
      <c r="D111" s="31" t="s">
        <v>77</v>
      </c>
      <c r="E111" s="31" t="s">
        <v>198</v>
      </c>
      <c r="F111" s="31" t="s">
        <v>75</v>
      </c>
      <c r="G111" s="88">
        <f>G112</f>
        <v>10</v>
      </c>
    </row>
    <row r="112" spans="1:7" ht="30" x14ac:dyDescent="0.25">
      <c r="A112" s="37" t="s">
        <v>170</v>
      </c>
      <c r="B112" s="32">
        <v>956</v>
      </c>
      <c r="C112" s="31" t="s">
        <v>168</v>
      </c>
      <c r="D112" s="31" t="s">
        <v>77</v>
      </c>
      <c r="E112" s="31" t="s">
        <v>261</v>
      </c>
      <c r="F112" s="31" t="s">
        <v>75</v>
      </c>
      <c r="G112" s="88">
        <f>G113</f>
        <v>10</v>
      </c>
    </row>
    <row r="113" spans="1:7" ht="45" x14ac:dyDescent="0.25">
      <c r="A113" s="37" t="s">
        <v>171</v>
      </c>
      <c r="B113" s="32">
        <v>956</v>
      </c>
      <c r="C113" s="31" t="s">
        <v>168</v>
      </c>
      <c r="D113" s="31" t="s">
        <v>77</v>
      </c>
      <c r="E113" s="31" t="s">
        <v>261</v>
      </c>
      <c r="F113" s="31" t="s">
        <v>75</v>
      </c>
      <c r="G113" s="88">
        <f>G114</f>
        <v>10</v>
      </c>
    </row>
    <row r="114" spans="1:7" ht="35.25" customHeight="1" x14ac:dyDescent="0.25">
      <c r="A114" s="37" t="s">
        <v>84</v>
      </c>
      <c r="B114" s="32">
        <v>956</v>
      </c>
      <c r="C114" s="31" t="s">
        <v>168</v>
      </c>
      <c r="D114" s="31" t="s">
        <v>77</v>
      </c>
      <c r="E114" s="31" t="s">
        <v>261</v>
      </c>
      <c r="F114" s="31" t="s">
        <v>85</v>
      </c>
      <c r="G114" s="88">
        <f>G115</f>
        <v>10</v>
      </c>
    </row>
    <row r="115" spans="1:7" ht="35.25" customHeight="1" x14ac:dyDescent="0.25">
      <c r="A115" s="37" t="s">
        <v>86</v>
      </c>
      <c r="B115" s="32">
        <v>956</v>
      </c>
      <c r="C115" s="31" t="s">
        <v>168</v>
      </c>
      <c r="D115" s="31" t="s">
        <v>77</v>
      </c>
      <c r="E115" s="31" t="s">
        <v>261</v>
      </c>
      <c r="F115" s="31" t="s">
        <v>87</v>
      </c>
      <c r="G115" s="88">
        <v>10</v>
      </c>
    </row>
    <row r="116" spans="1:7" ht="35.25" hidden="1" customHeight="1" x14ac:dyDescent="0.25">
      <c r="A116" s="37" t="s">
        <v>163</v>
      </c>
      <c r="B116" s="32"/>
      <c r="C116" s="31"/>
      <c r="D116" s="31"/>
      <c r="E116" s="31"/>
      <c r="F116" s="31"/>
      <c r="G116" s="88"/>
    </row>
    <row r="117" spans="1:7" ht="35.25" hidden="1" customHeight="1" x14ac:dyDescent="0.25">
      <c r="A117" s="37" t="s">
        <v>84</v>
      </c>
      <c r="B117" s="32"/>
      <c r="C117" s="31"/>
      <c r="D117" s="31"/>
      <c r="E117" s="31"/>
      <c r="F117" s="31"/>
      <c r="G117" s="88"/>
    </row>
    <row r="118" spans="1:7" ht="35.25" hidden="1" customHeight="1" x14ac:dyDescent="0.25">
      <c r="A118" s="37" t="s">
        <v>86</v>
      </c>
      <c r="B118" s="32"/>
      <c r="C118" s="31"/>
      <c r="D118" s="31"/>
      <c r="E118" s="31"/>
      <c r="F118" s="31"/>
      <c r="G118" s="88"/>
    </row>
    <row r="119" spans="1:7" ht="17.25" thickBot="1" x14ac:dyDescent="0.3">
      <c r="A119" s="224" t="s">
        <v>105</v>
      </c>
      <c r="B119" s="225"/>
      <c r="C119" s="225"/>
      <c r="D119" s="225"/>
      <c r="E119" s="225"/>
      <c r="F119" s="226"/>
      <c r="G119" s="90">
        <f>G9+G31+G60+G65+G72+G92+G97+G110</f>
        <v>7837.3910000000005</v>
      </c>
    </row>
    <row r="120" spans="1:7" x14ac:dyDescent="0.25">
      <c r="G120" s="243"/>
    </row>
    <row r="121" spans="1:7" x14ac:dyDescent="0.25">
      <c r="G121" s="243"/>
    </row>
    <row r="122" spans="1:7" x14ac:dyDescent="0.25">
      <c r="G122" s="243"/>
    </row>
    <row r="123" spans="1:7" x14ac:dyDescent="0.25">
      <c r="G123" s="243"/>
    </row>
    <row r="124" spans="1:7" x14ac:dyDescent="0.25">
      <c r="G124" s="243"/>
    </row>
  </sheetData>
  <mergeCells count="10">
    <mergeCell ref="A119:F119"/>
    <mergeCell ref="A6:A7"/>
    <mergeCell ref="B6:B7"/>
    <mergeCell ref="C6:C7"/>
    <mergeCell ref="D6:D7"/>
    <mergeCell ref="E1:G1"/>
    <mergeCell ref="E6:E7"/>
    <mergeCell ref="F6:F7"/>
    <mergeCell ref="G6:G7"/>
    <mergeCell ref="A3:G3"/>
  </mergeCells>
  <phoneticPr fontId="14" type="noConversion"/>
  <pageMargins left="0.93" right="0.28999999999999998" top="0.46" bottom="0.35" header="0.3" footer="0.3"/>
  <pageSetup paperSize="9" scale="9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tabSelected="1" view="pageBreakPreview" topLeftCell="A100" workbookViewId="0">
      <selection activeCell="G33" sqref="G33"/>
    </sheetView>
  </sheetViews>
  <sheetFormatPr defaultRowHeight="15" x14ac:dyDescent="0.25"/>
  <cols>
    <col min="1" max="1" width="34" style="2" customWidth="1"/>
    <col min="2" max="3" width="5.85546875" style="2" customWidth="1"/>
    <col min="4" max="4" width="6" style="2" customWidth="1"/>
    <col min="5" max="5" width="12.28515625" style="2" customWidth="1"/>
    <col min="6" max="6" width="7.140625" style="2" customWidth="1"/>
    <col min="7" max="7" width="11.42578125" style="2" customWidth="1"/>
    <col min="8" max="8" width="14.28515625" style="2" customWidth="1"/>
    <col min="9" max="16384" width="9.140625" style="2"/>
  </cols>
  <sheetData>
    <row r="1" spans="1:8" ht="153" customHeight="1" x14ac:dyDescent="0.25">
      <c r="E1" s="227" t="s">
        <v>264</v>
      </c>
      <c r="F1" s="236"/>
      <c r="G1" s="236"/>
      <c r="H1" s="236"/>
    </row>
    <row r="2" spans="1:8" ht="10.5" customHeight="1" x14ac:dyDescent="0.25"/>
    <row r="3" spans="1:8" ht="35.25" customHeight="1" x14ac:dyDescent="0.25">
      <c r="A3" s="184" t="s">
        <v>265</v>
      </c>
      <c r="B3" s="184"/>
      <c r="C3" s="184"/>
      <c r="D3" s="184"/>
      <c r="E3" s="184"/>
      <c r="F3" s="184"/>
      <c r="G3" s="184"/>
      <c r="H3" s="184"/>
    </row>
    <row r="5" spans="1:8" ht="15.75" thickBot="1" x14ac:dyDescent="0.3">
      <c r="H5" s="2" t="s">
        <v>127</v>
      </c>
    </row>
    <row r="6" spans="1:8" x14ac:dyDescent="0.25">
      <c r="A6" s="228" t="s">
        <v>70</v>
      </c>
      <c r="B6" s="230" t="s">
        <v>102</v>
      </c>
      <c r="C6" s="232" t="s">
        <v>119</v>
      </c>
      <c r="D6" s="232" t="s">
        <v>120</v>
      </c>
      <c r="E6" s="230" t="s">
        <v>71</v>
      </c>
      <c r="F6" s="230" t="s">
        <v>103</v>
      </c>
      <c r="G6" s="234" t="s">
        <v>240</v>
      </c>
      <c r="H6" s="234" t="s">
        <v>258</v>
      </c>
    </row>
    <row r="7" spans="1:8" ht="44.25" customHeight="1" x14ac:dyDescent="0.25">
      <c r="A7" s="229"/>
      <c r="B7" s="231"/>
      <c r="C7" s="233"/>
      <c r="D7" s="233"/>
      <c r="E7" s="231"/>
      <c r="F7" s="231"/>
      <c r="G7" s="235"/>
      <c r="H7" s="235"/>
    </row>
    <row r="8" spans="1:8" ht="28.5" x14ac:dyDescent="0.25">
      <c r="A8" s="35" t="s">
        <v>128</v>
      </c>
      <c r="B8" s="42">
        <v>956</v>
      </c>
      <c r="C8" s="34" t="s">
        <v>73</v>
      </c>
      <c r="D8" s="34" t="s">
        <v>73</v>
      </c>
      <c r="E8" s="34" t="s">
        <v>198</v>
      </c>
      <c r="F8" s="34" t="s">
        <v>75</v>
      </c>
      <c r="G8" s="89">
        <f>G116</f>
        <v>7833.701</v>
      </c>
      <c r="H8" s="89">
        <f>H116</f>
        <v>7831.201</v>
      </c>
    </row>
    <row r="9" spans="1:8" ht="28.5" x14ac:dyDescent="0.25">
      <c r="A9" s="35" t="s">
        <v>104</v>
      </c>
      <c r="B9" s="32">
        <v>956</v>
      </c>
      <c r="C9" s="34" t="s">
        <v>72</v>
      </c>
      <c r="D9" s="34" t="s">
        <v>73</v>
      </c>
      <c r="E9" s="34" t="s">
        <v>198</v>
      </c>
      <c r="F9" s="34" t="s">
        <v>75</v>
      </c>
      <c r="G9" s="89">
        <f>G10+G16</f>
        <v>2056.8000000000002</v>
      </c>
      <c r="H9" s="89">
        <f>H10+H16</f>
        <v>2056.8000000000002</v>
      </c>
    </row>
    <row r="10" spans="1:8" ht="57" x14ac:dyDescent="0.25">
      <c r="A10" s="35" t="s">
        <v>76</v>
      </c>
      <c r="B10" s="42">
        <v>956</v>
      </c>
      <c r="C10" s="33" t="s">
        <v>72</v>
      </c>
      <c r="D10" s="33" t="s">
        <v>77</v>
      </c>
      <c r="E10" s="33" t="s">
        <v>198</v>
      </c>
      <c r="F10" s="33" t="s">
        <v>75</v>
      </c>
      <c r="G10" s="89">
        <f>G11</f>
        <v>763</v>
      </c>
      <c r="H10" s="89">
        <f>H11</f>
        <v>763</v>
      </c>
    </row>
    <row r="11" spans="1:8" ht="57" customHeight="1" x14ac:dyDescent="0.25">
      <c r="A11" s="100" t="s">
        <v>110</v>
      </c>
      <c r="B11" s="32">
        <v>956</v>
      </c>
      <c r="C11" s="31" t="s">
        <v>72</v>
      </c>
      <c r="D11" s="31" t="s">
        <v>77</v>
      </c>
      <c r="E11" s="102" t="s">
        <v>193</v>
      </c>
      <c r="F11" s="31" t="s">
        <v>75</v>
      </c>
      <c r="G11" s="88">
        <f>G13</f>
        <v>763</v>
      </c>
      <c r="H11" s="88">
        <f>H13</f>
        <v>763</v>
      </c>
    </row>
    <row r="12" spans="1:8" ht="57" customHeight="1" x14ac:dyDescent="0.25">
      <c r="A12" s="100" t="s">
        <v>111</v>
      </c>
      <c r="B12" s="32">
        <v>956</v>
      </c>
      <c r="C12" s="31" t="s">
        <v>72</v>
      </c>
      <c r="D12" s="31" t="s">
        <v>77</v>
      </c>
      <c r="E12" s="105" t="str">
        <f>E11</f>
        <v>9900000000</v>
      </c>
      <c r="F12" s="31" t="s">
        <v>75</v>
      </c>
      <c r="G12" s="88">
        <f t="shared" ref="G12:H14" si="0">G13</f>
        <v>763</v>
      </c>
      <c r="H12" s="88">
        <f t="shared" si="0"/>
        <v>763</v>
      </c>
    </row>
    <row r="13" spans="1:8" ht="31.5" x14ac:dyDescent="0.25">
      <c r="A13" s="36" t="s">
        <v>78</v>
      </c>
      <c r="B13" s="32">
        <v>956</v>
      </c>
      <c r="C13" s="31" t="s">
        <v>72</v>
      </c>
      <c r="D13" s="31" t="s">
        <v>77</v>
      </c>
      <c r="E13" s="102" t="s">
        <v>204</v>
      </c>
      <c r="F13" s="31" t="s">
        <v>75</v>
      </c>
      <c r="G13" s="88">
        <f t="shared" si="0"/>
        <v>763</v>
      </c>
      <c r="H13" s="88">
        <f t="shared" si="0"/>
        <v>763</v>
      </c>
    </row>
    <row r="14" spans="1:8" ht="105" customHeight="1" x14ac:dyDescent="0.25">
      <c r="A14" s="37" t="s">
        <v>79</v>
      </c>
      <c r="B14" s="32">
        <v>956</v>
      </c>
      <c r="C14" s="31" t="s">
        <v>72</v>
      </c>
      <c r="D14" s="31" t="s">
        <v>77</v>
      </c>
      <c r="E14" s="102" t="s">
        <v>204</v>
      </c>
      <c r="F14" s="31" t="s">
        <v>80</v>
      </c>
      <c r="G14" s="88">
        <f t="shared" si="0"/>
        <v>763</v>
      </c>
      <c r="H14" s="88">
        <f t="shared" si="0"/>
        <v>763</v>
      </c>
    </row>
    <row r="15" spans="1:8" ht="45" x14ac:dyDescent="0.25">
      <c r="A15" s="37" t="s">
        <v>81</v>
      </c>
      <c r="B15" s="32">
        <v>956</v>
      </c>
      <c r="C15" s="31" t="s">
        <v>72</v>
      </c>
      <c r="D15" s="31" t="s">
        <v>77</v>
      </c>
      <c r="E15" s="102" t="s">
        <v>204</v>
      </c>
      <c r="F15" s="31" t="s">
        <v>82</v>
      </c>
      <c r="G15" s="88">
        <v>763</v>
      </c>
      <c r="H15" s="88">
        <v>763</v>
      </c>
    </row>
    <row r="16" spans="1:8" ht="94.5" customHeight="1" x14ac:dyDescent="0.25">
      <c r="A16" s="101" t="s">
        <v>195</v>
      </c>
      <c r="B16" s="42">
        <v>956</v>
      </c>
      <c r="C16" s="33" t="s">
        <v>72</v>
      </c>
      <c r="D16" s="33" t="s">
        <v>88</v>
      </c>
      <c r="E16" s="33" t="s">
        <v>198</v>
      </c>
      <c r="F16" s="33" t="s">
        <v>75</v>
      </c>
      <c r="G16" s="89">
        <f>G17</f>
        <v>1293.8</v>
      </c>
      <c r="H16" s="89">
        <f>H17</f>
        <v>1293.8</v>
      </c>
    </row>
    <row r="17" spans="1:8" ht="60.75" customHeight="1" x14ac:dyDescent="0.25">
      <c r="A17" s="101" t="s">
        <v>196</v>
      </c>
      <c r="B17" s="32">
        <v>956</v>
      </c>
      <c r="C17" s="31" t="s">
        <v>72</v>
      </c>
      <c r="D17" s="31" t="s">
        <v>88</v>
      </c>
      <c r="E17" s="99">
        <v>9900000000</v>
      </c>
      <c r="F17" s="31" t="s">
        <v>75</v>
      </c>
      <c r="G17" s="88">
        <f>G18</f>
        <v>1293.8</v>
      </c>
      <c r="H17" s="88">
        <f>H18</f>
        <v>1293.8</v>
      </c>
    </row>
    <row r="18" spans="1:8" ht="47.25" customHeight="1" x14ac:dyDescent="0.25">
      <c r="A18" s="103" t="s">
        <v>199</v>
      </c>
      <c r="B18" s="32">
        <v>956</v>
      </c>
      <c r="C18" s="31" t="s">
        <v>72</v>
      </c>
      <c r="D18" s="31" t="s">
        <v>88</v>
      </c>
      <c r="E18" s="99">
        <v>9999000000</v>
      </c>
      <c r="F18" s="31" t="s">
        <v>75</v>
      </c>
      <c r="G18" s="88">
        <f>G19+G21+G23</f>
        <v>1293.8</v>
      </c>
      <c r="H18" s="88">
        <f>H19+H21+H23</f>
        <v>1293.8</v>
      </c>
    </row>
    <row r="19" spans="1:8" ht="105" customHeight="1" x14ac:dyDescent="0.25">
      <c r="A19" s="37" t="s">
        <v>79</v>
      </c>
      <c r="B19" s="32">
        <v>956</v>
      </c>
      <c r="C19" s="31" t="s">
        <v>72</v>
      </c>
      <c r="D19" s="31" t="s">
        <v>88</v>
      </c>
      <c r="E19" s="104" t="s">
        <v>200</v>
      </c>
      <c r="F19" s="31" t="s">
        <v>80</v>
      </c>
      <c r="G19" s="88">
        <f>G20</f>
        <v>1187.0999999999999</v>
      </c>
      <c r="H19" s="88">
        <f>H20</f>
        <v>1187.0999999999999</v>
      </c>
    </row>
    <row r="20" spans="1:8" ht="45" x14ac:dyDescent="0.25">
      <c r="A20" s="37" t="s">
        <v>81</v>
      </c>
      <c r="B20" s="32">
        <v>956</v>
      </c>
      <c r="C20" s="31" t="s">
        <v>72</v>
      </c>
      <c r="D20" s="31" t="s">
        <v>88</v>
      </c>
      <c r="E20" s="104" t="s">
        <v>200</v>
      </c>
      <c r="F20" s="31" t="s">
        <v>82</v>
      </c>
      <c r="G20" s="88">
        <v>1187.0999999999999</v>
      </c>
      <c r="H20" s="88">
        <v>1187.0999999999999</v>
      </c>
    </row>
    <row r="21" spans="1:8" ht="45" x14ac:dyDescent="0.25">
      <c r="A21" s="37" t="s">
        <v>84</v>
      </c>
      <c r="B21" s="32">
        <v>956</v>
      </c>
      <c r="C21" s="31" t="s">
        <v>72</v>
      </c>
      <c r="D21" s="31" t="s">
        <v>88</v>
      </c>
      <c r="E21" s="104" t="s">
        <v>200</v>
      </c>
      <c r="F21" s="31" t="s">
        <v>85</v>
      </c>
      <c r="G21" s="88">
        <f>G22</f>
        <v>105.7</v>
      </c>
      <c r="H21" s="88">
        <f>H22</f>
        <v>105.7</v>
      </c>
    </row>
    <row r="22" spans="1:8" ht="45" customHeight="1" x14ac:dyDescent="0.25">
      <c r="A22" s="37" t="s">
        <v>86</v>
      </c>
      <c r="B22" s="32">
        <v>956</v>
      </c>
      <c r="C22" s="31" t="s">
        <v>72</v>
      </c>
      <c r="D22" s="31" t="s">
        <v>88</v>
      </c>
      <c r="E22" s="104" t="s">
        <v>200</v>
      </c>
      <c r="F22" s="31" t="s">
        <v>87</v>
      </c>
      <c r="G22" s="88">
        <v>105.7</v>
      </c>
      <c r="H22" s="88">
        <v>105.7</v>
      </c>
    </row>
    <row r="23" spans="1:8" ht="39" customHeight="1" x14ac:dyDescent="0.25">
      <c r="A23" s="39" t="s">
        <v>269</v>
      </c>
      <c r="B23" s="32">
        <v>956</v>
      </c>
      <c r="C23" s="33" t="s">
        <v>72</v>
      </c>
      <c r="D23" s="33" t="s">
        <v>270</v>
      </c>
      <c r="E23" s="181" t="s">
        <v>198</v>
      </c>
      <c r="F23" s="33" t="s">
        <v>75</v>
      </c>
      <c r="G23" s="89">
        <v>1</v>
      </c>
      <c r="H23" s="89">
        <v>1</v>
      </c>
    </row>
    <row r="24" spans="1:8" ht="60" customHeight="1" x14ac:dyDescent="0.25">
      <c r="A24" s="37" t="s">
        <v>271</v>
      </c>
      <c r="B24" s="32">
        <v>956</v>
      </c>
      <c r="C24" s="31" t="s">
        <v>72</v>
      </c>
      <c r="D24" s="31" t="s">
        <v>270</v>
      </c>
      <c r="E24" s="104" t="s">
        <v>272</v>
      </c>
      <c r="F24" s="31" t="s">
        <v>75</v>
      </c>
      <c r="G24" s="88">
        <v>1</v>
      </c>
      <c r="H24" s="88">
        <v>1</v>
      </c>
    </row>
    <row r="25" spans="1:8" ht="43.5" customHeight="1" x14ac:dyDescent="0.25">
      <c r="A25" s="37" t="s">
        <v>273</v>
      </c>
      <c r="B25" s="42">
        <v>956</v>
      </c>
      <c r="C25" s="31" t="s">
        <v>72</v>
      </c>
      <c r="D25" s="31" t="s">
        <v>270</v>
      </c>
      <c r="E25" s="104" t="s">
        <v>274</v>
      </c>
      <c r="F25" s="31" t="s">
        <v>75</v>
      </c>
      <c r="G25" s="88">
        <v>1</v>
      </c>
      <c r="H25" s="88">
        <v>1</v>
      </c>
    </row>
    <row r="26" spans="1:8" ht="28.5" customHeight="1" x14ac:dyDescent="0.25">
      <c r="A26" s="37" t="s">
        <v>84</v>
      </c>
      <c r="B26" s="32">
        <v>956</v>
      </c>
      <c r="C26" s="31" t="s">
        <v>72</v>
      </c>
      <c r="D26" s="31" t="s">
        <v>270</v>
      </c>
      <c r="E26" s="104" t="s">
        <v>274</v>
      </c>
      <c r="F26" s="31" t="s">
        <v>85</v>
      </c>
      <c r="G26" s="88">
        <v>1</v>
      </c>
      <c r="H26" s="88">
        <v>1</v>
      </c>
    </row>
    <row r="27" spans="1:8" ht="29.25" customHeight="1" x14ac:dyDescent="0.25">
      <c r="A27" s="41" t="s">
        <v>86</v>
      </c>
      <c r="B27" s="32">
        <v>956</v>
      </c>
      <c r="C27" s="31" t="s">
        <v>72</v>
      </c>
      <c r="D27" s="31" t="s">
        <v>270</v>
      </c>
      <c r="E27" s="104" t="s">
        <v>274</v>
      </c>
      <c r="F27" s="31" t="s">
        <v>87</v>
      </c>
      <c r="G27" s="88">
        <v>1</v>
      </c>
      <c r="H27" s="88">
        <v>1</v>
      </c>
    </row>
    <row r="28" spans="1:8" ht="28.5" x14ac:dyDescent="0.25">
      <c r="A28" s="39" t="s">
        <v>121</v>
      </c>
      <c r="B28" s="42">
        <v>956</v>
      </c>
      <c r="C28" s="33" t="s">
        <v>77</v>
      </c>
      <c r="D28" s="33" t="s">
        <v>73</v>
      </c>
      <c r="E28" s="33" t="s">
        <v>198</v>
      </c>
      <c r="F28" s="33" t="s">
        <v>75</v>
      </c>
      <c r="G28" s="89">
        <f t="shared" ref="G28:H31" si="1">G29</f>
        <v>138.83099999999999</v>
      </c>
      <c r="H28" s="89">
        <f t="shared" si="1"/>
        <v>138.83099999999999</v>
      </c>
    </row>
    <row r="29" spans="1:8" ht="30" x14ac:dyDescent="0.25">
      <c r="A29" s="37" t="s">
        <v>93</v>
      </c>
      <c r="B29" s="32">
        <v>956</v>
      </c>
      <c r="C29" s="31" t="s">
        <v>77</v>
      </c>
      <c r="D29" s="31" t="s">
        <v>83</v>
      </c>
      <c r="E29" s="31" t="s">
        <v>198</v>
      </c>
      <c r="F29" s="31" t="s">
        <v>75</v>
      </c>
      <c r="G29" s="88">
        <f t="shared" si="1"/>
        <v>138.83099999999999</v>
      </c>
      <c r="H29" s="88">
        <f t="shared" si="1"/>
        <v>138.83099999999999</v>
      </c>
    </row>
    <row r="30" spans="1:8" ht="47.25" x14ac:dyDescent="0.25">
      <c r="A30" s="40" t="s">
        <v>110</v>
      </c>
      <c r="B30" s="32">
        <v>956</v>
      </c>
      <c r="C30" s="31" t="s">
        <v>77</v>
      </c>
      <c r="D30" s="31" t="s">
        <v>83</v>
      </c>
      <c r="E30" s="31" t="s">
        <v>193</v>
      </c>
      <c r="F30" s="31" t="s">
        <v>75</v>
      </c>
      <c r="G30" s="88">
        <f t="shared" si="1"/>
        <v>138.83099999999999</v>
      </c>
      <c r="H30" s="88">
        <f t="shared" si="1"/>
        <v>138.83099999999999</v>
      </c>
    </row>
    <row r="31" spans="1:8" ht="45" x14ac:dyDescent="0.25">
      <c r="A31" s="37" t="s">
        <v>111</v>
      </c>
      <c r="B31" s="32">
        <v>956</v>
      </c>
      <c r="C31" s="31" t="s">
        <v>77</v>
      </c>
      <c r="D31" s="31" t="s">
        <v>83</v>
      </c>
      <c r="E31" s="31" t="s">
        <v>194</v>
      </c>
      <c r="F31" s="31" t="s">
        <v>75</v>
      </c>
      <c r="G31" s="88">
        <f t="shared" si="1"/>
        <v>138.83099999999999</v>
      </c>
      <c r="H31" s="88">
        <f t="shared" si="1"/>
        <v>138.83099999999999</v>
      </c>
    </row>
    <row r="32" spans="1:8" ht="60" x14ac:dyDescent="0.25">
      <c r="A32" s="37" t="s">
        <v>94</v>
      </c>
      <c r="B32" s="32">
        <v>956</v>
      </c>
      <c r="C32" s="31" t="s">
        <v>77</v>
      </c>
      <c r="D32" s="31" t="s">
        <v>83</v>
      </c>
      <c r="E32" s="31" t="s">
        <v>208</v>
      </c>
      <c r="F32" s="31" t="s">
        <v>75</v>
      </c>
      <c r="G32" s="88">
        <f>G33+G35</f>
        <v>138.83099999999999</v>
      </c>
      <c r="H32" s="88">
        <f>H33+H35</f>
        <v>138.83099999999999</v>
      </c>
    </row>
    <row r="33" spans="1:8" ht="105" customHeight="1" x14ac:dyDescent="0.25">
      <c r="A33" s="37" t="s">
        <v>79</v>
      </c>
      <c r="B33" s="32">
        <v>956</v>
      </c>
      <c r="C33" s="31" t="s">
        <v>77</v>
      </c>
      <c r="D33" s="31" t="s">
        <v>83</v>
      </c>
      <c r="E33" s="31" t="s">
        <v>208</v>
      </c>
      <c r="F33" s="31" t="s">
        <v>80</v>
      </c>
      <c r="G33" s="88">
        <f>G34</f>
        <v>135.33099999999999</v>
      </c>
      <c r="H33" s="88">
        <f>H34</f>
        <v>135.33099999999999</v>
      </c>
    </row>
    <row r="34" spans="1:8" ht="45" x14ac:dyDescent="0.25">
      <c r="A34" s="37" t="s">
        <v>81</v>
      </c>
      <c r="B34" s="32">
        <v>956</v>
      </c>
      <c r="C34" s="31" t="s">
        <v>77</v>
      </c>
      <c r="D34" s="31" t="s">
        <v>83</v>
      </c>
      <c r="E34" s="31" t="s">
        <v>208</v>
      </c>
      <c r="F34" s="31" t="s">
        <v>82</v>
      </c>
      <c r="G34" s="88">
        <v>135.33099999999999</v>
      </c>
      <c r="H34" s="88">
        <v>135.33099999999999</v>
      </c>
    </row>
    <row r="35" spans="1:8" ht="33" customHeight="1" x14ac:dyDescent="0.25">
      <c r="A35" s="37" t="s">
        <v>84</v>
      </c>
      <c r="B35" s="32">
        <v>956</v>
      </c>
      <c r="C35" s="31" t="s">
        <v>77</v>
      </c>
      <c r="D35" s="31" t="s">
        <v>83</v>
      </c>
      <c r="E35" s="31" t="s">
        <v>208</v>
      </c>
      <c r="F35" s="31" t="s">
        <v>85</v>
      </c>
      <c r="G35" s="88">
        <f>G36</f>
        <v>3.5</v>
      </c>
      <c r="H35" s="88">
        <f>H36</f>
        <v>3.5</v>
      </c>
    </row>
    <row r="36" spans="1:8" ht="46.5" customHeight="1" x14ac:dyDescent="0.25">
      <c r="A36" s="37" t="s">
        <v>86</v>
      </c>
      <c r="B36" s="32">
        <v>956</v>
      </c>
      <c r="C36" s="31" t="s">
        <v>77</v>
      </c>
      <c r="D36" s="31" t="s">
        <v>83</v>
      </c>
      <c r="E36" s="31" t="s">
        <v>208</v>
      </c>
      <c r="F36" s="31" t="s">
        <v>87</v>
      </c>
      <c r="G36" s="88">
        <v>3.5</v>
      </c>
      <c r="H36" s="88">
        <v>3.5</v>
      </c>
    </row>
    <row r="37" spans="1:8" ht="47.25" hidden="1" customHeight="1" x14ac:dyDescent="0.25">
      <c r="A37" s="113" t="s">
        <v>150</v>
      </c>
      <c r="B37" s="32">
        <v>956</v>
      </c>
      <c r="C37" s="31" t="s">
        <v>83</v>
      </c>
      <c r="D37" s="31" t="s">
        <v>73</v>
      </c>
      <c r="E37" s="31" t="s">
        <v>154</v>
      </c>
      <c r="F37" s="31" t="s">
        <v>75</v>
      </c>
      <c r="G37" s="88"/>
      <c r="H37" s="88"/>
    </row>
    <row r="38" spans="1:8" ht="63" hidden="1" customHeight="1" x14ac:dyDescent="0.25">
      <c r="A38" s="115" t="s">
        <v>151</v>
      </c>
      <c r="B38" s="32">
        <v>956</v>
      </c>
      <c r="C38" s="31" t="s">
        <v>83</v>
      </c>
      <c r="D38" s="31" t="s">
        <v>95</v>
      </c>
      <c r="E38" s="31" t="s">
        <v>154</v>
      </c>
      <c r="F38" s="31" t="s">
        <v>75</v>
      </c>
      <c r="G38" s="88"/>
      <c r="H38" s="88"/>
    </row>
    <row r="39" spans="1:8" ht="31.5" hidden="1" customHeight="1" x14ac:dyDescent="0.25">
      <c r="A39" s="114" t="s">
        <v>140</v>
      </c>
      <c r="B39" s="32">
        <v>956</v>
      </c>
      <c r="C39" s="31" t="s">
        <v>83</v>
      </c>
      <c r="D39" s="31" t="s">
        <v>95</v>
      </c>
      <c r="E39" s="31" t="s">
        <v>141</v>
      </c>
      <c r="F39" s="31" t="s">
        <v>75</v>
      </c>
      <c r="G39" s="88"/>
      <c r="H39" s="88"/>
    </row>
    <row r="40" spans="1:8" ht="141.75" hidden="1" customHeight="1" x14ac:dyDescent="0.25">
      <c r="A40" s="44" t="s">
        <v>152</v>
      </c>
      <c r="B40" s="32">
        <v>956</v>
      </c>
      <c r="C40" s="31" t="s">
        <v>83</v>
      </c>
      <c r="D40" s="31" t="s">
        <v>95</v>
      </c>
      <c r="E40" s="31" t="s">
        <v>155</v>
      </c>
      <c r="F40" s="31" t="s">
        <v>75</v>
      </c>
      <c r="G40" s="88"/>
      <c r="H40" s="88"/>
    </row>
    <row r="41" spans="1:8" ht="45" hidden="1" customHeight="1" x14ac:dyDescent="0.25">
      <c r="A41" s="37" t="s">
        <v>84</v>
      </c>
      <c r="B41" s="32">
        <v>956</v>
      </c>
      <c r="C41" s="31" t="s">
        <v>83</v>
      </c>
      <c r="D41" s="31" t="s">
        <v>95</v>
      </c>
      <c r="E41" s="31" t="s">
        <v>155</v>
      </c>
      <c r="F41" s="31" t="s">
        <v>85</v>
      </c>
      <c r="G41" s="88"/>
      <c r="H41" s="88"/>
    </row>
    <row r="42" spans="1:8" ht="45" hidden="1" customHeight="1" x14ac:dyDescent="0.25">
      <c r="A42" s="37" t="s">
        <v>86</v>
      </c>
      <c r="B42" s="32">
        <v>956</v>
      </c>
      <c r="C42" s="31" t="s">
        <v>83</v>
      </c>
      <c r="D42" s="31" t="s">
        <v>95</v>
      </c>
      <c r="E42" s="31" t="s">
        <v>155</v>
      </c>
      <c r="F42" s="31" t="s">
        <v>87</v>
      </c>
      <c r="G42" s="88"/>
      <c r="H42" s="88"/>
    </row>
    <row r="43" spans="1:8" ht="110.25" hidden="1" customHeight="1" x14ac:dyDescent="0.25">
      <c r="A43" s="44" t="s">
        <v>153</v>
      </c>
      <c r="B43" s="32">
        <v>956</v>
      </c>
      <c r="C43" s="31" t="s">
        <v>83</v>
      </c>
      <c r="D43" s="31" t="s">
        <v>95</v>
      </c>
      <c r="E43" s="31" t="s">
        <v>156</v>
      </c>
      <c r="F43" s="31" t="s">
        <v>75</v>
      </c>
      <c r="G43" s="88"/>
      <c r="H43" s="88"/>
    </row>
    <row r="44" spans="1:8" ht="45" hidden="1" customHeight="1" x14ac:dyDescent="0.25">
      <c r="A44" s="37" t="s">
        <v>84</v>
      </c>
      <c r="B44" s="32">
        <v>956</v>
      </c>
      <c r="C44" s="31" t="s">
        <v>83</v>
      </c>
      <c r="D44" s="31" t="s">
        <v>95</v>
      </c>
      <c r="E44" s="31" t="s">
        <v>156</v>
      </c>
      <c r="F44" s="31" t="s">
        <v>85</v>
      </c>
      <c r="G44" s="88"/>
      <c r="H44" s="88"/>
    </row>
    <row r="45" spans="1:8" ht="45" hidden="1" customHeight="1" x14ac:dyDescent="0.25">
      <c r="A45" s="37" t="s">
        <v>86</v>
      </c>
      <c r="B45" s="32">
        <v>956</v>
      </c>
      <c r="C45" s="31" t="s">
        <v>83</v>
      </c>
      <c r="D45" s="31" t="s">
        <v>95</v>
      </c>
      <c r="E45" s="31" t="s">
        <v>156</v>
      </c>
      <c r="F45" s="31" t="s">
        <v>87</v>
      </c>
      <c r="G45" s="88"/>
      <c r="H45" s="88"/>
    </row>
    <row r="46" spans="1:8" ht="1.5" hidden="1" customHeight="1" x14ac:dyDescent="0.25">
      <c r="A46" s="35" t="s">
        <v>122</v>
      </c>
      <c r="B46" s="42">
        <v>956</v>
      </c>
      <c r="C46" s="33" t="s">
        <v>88</v>
      </c>
      <c r="D46" s="33" t="s">
        <v>73</v>
      </c>
      <c r="E46" s="33" t="s">
        <v>74</v>
      </c>
      <c r="F46" s="33" t="s">
        <v>75</v>
      </c>
      <c r="G46" s="89">
        <f>G47+G58</f>
        <v>80</v>
      </c>
      <c r="H46" s="89">
        <f>H47+H58</f>
        <v>80</v>
      </c>
    </row>
    <row r="47" spans="1:8" ht="21" hidden="1" customHeight="1" x14ac:dyDescent="0.25">
      <c r="A47" s="37" t="s">
        <v>97</v>
      </c>
      <c r="B47" s="32">
        <v>956</v>
      </c>
      <c r="C47" s="31" t="s">
        <v>88</v>
      </c>
      <c r="D47" s="31" t="s">
        <v>95</v>
      </c>
      <c r="E47" s="31" t="s">
        <v>74</v>
      </c>
      <c r="F47" s="31" t="s">
        <v>75</v>
      </c>
      <c r="G47" s="88">
        <f>G50+G55</f>
        <v>40</v>
      </c>
      <c r="H47" s="88">
        <f>H50+H55</f>
        <v>40</v>
      </c>
    </row>
    <row r="48" spans="1:8" ht="0.75" hidden="1" customHeight="1" x14ac:dyDescent="0.25">
      <c r="A48" s="37" t="s">
        <v>125</v>
      </c>
      <c r="B48" s="32">
        <v>957</v>
      </c>
      <c r="C48" s="31" t="s">
        <v>88</v>
      </c>
      <c r="D48" s="31" t="s">
        <v>95</v>
      </c>
      <c r="E48" s="31" t="s">
        <v>129</v>
      </c>
      <c r="F48" s="31" t="s">
        <v>75</v>
      </c>
      <c r="G48" s="88"/>
      <c r="H48" s="88"/>
    </row>
    <row r="49" spans="1:8" ht="120" hidden="1" customHeight="1" x14ac:dyDescent="0.25">
      <c r="A49" s="37" t="s">
        <v>126</v>
      </c>
      <c r="B49" s="32">
        <v>957</v>
      </c>
      <c r="C49" s="31" t="s">
        <v>88</v>
      </c>
      <c r="D49" s="31" t="s">
        <v>95</v>
      </c>
      <c r="E49" s="31" t="s">
        <v>129</v>
      </c>
      <c r="F49" s="31" t="s">
        <v>75</v>
      </c>
      <c r="G49" s="88"/>
      <c r="H49" s="88"/>
    </row>
    <row r="50" spans="1:8" ht="45" hidden="1" customHeight="1" x14ac:dyDescent="0.25">
      <c r="A50" s="37" t="s">
        <v>125</v>
      </c>
      <c r="B50" s="32">
        <v>956</v>
      </c>
      <c r="C50" s="31" t="s">
        <v>88</v>
      </c>
      <c r="D50" s="31" t="s">
        <v>95</v>
      </c>
      <c r="E50" s="31" t="s">
        <v>148</v>
      </c>
      <c r="F50" s="31" t="s">
        <v>75</v>
      </c>
      <c r="G50" s="88"/>
      <c r="H50" s="88"/>
    </row>
    <row r="51" spans="1:8" ht="120" hidden="1" customHeight="1" x14ac:dyDescent="0.25">
      <c r="A51" s="37" t="s">
        <v>157</v>
      </c>
      <c r="B51" s="32">
        <v>956</v>
      </c>
      <c r="C51" s="31" t="s">
        <v>88</v>
      </c>
      <c r="D51" s="31" t="s">
        <v>95</v>
      </c>
      <c r="E51" s="31" t="s">
        <v>149</v>
      </c>
      <c r="F51" s="31" t="s">
        <v>75</v>
      </c>
      <c r="G51" s="88"/>
      <c r="H51" s="88"/>
    </row>
    <row r="52" spans="1:8" ht="45" hidden="1" customHeight="1" x14ac:dyDescent="0.25">
      <c r="A52" s="37" t="s">
        <v>130</v>
      </c>
      <c r="B52" s="32">
        <v>956</v>
      </c>
      <c r="C52" s="31" t="s">
        <v>88</v>
      </c>
      <c r="D52" s="31" t="s">
        <v>95</v>
      </c>
      <c r="E52" s="31" t="s">
        <v>98</v>
      </c>
      <c r="F52" s="31" t="s">
        <v>75</v>
      </c>
      <c r="G52" s="88"/>
      <c r="H52" s="88"/>
    </row>
    <row r="53" spans="1:8" ht="45" hidden="1" customHeight="1" x14ac:dyDescent="0.25">
      <c r="A53" s="37" t="s">
        <v>84</v>
      </c>
      <c r="B53" s="32">
        <v>956</v>
      </c>
      <c r="C53" s="31" t="s">
        <v>88</v>
      </c>
      <c r="D53" s="31" t="s">
        <v>95</v>
      </c>
      <c r="E53" s="31" t="s">
        <v>98</v>
      </c>
      <c r="F53" s="31" t="s">
        <v>85</v>
      </c>
      <c r="G53" s="88"/>
      <c r="H53" s="88"/>
    </row>
    <row r="54" spans="1:8" ht="45" hidden="1" customHeight="1" x14ac:dyDescent="0.25">
      <c r="A54" s="41" t="s">
        <v>86</v>
      </c>
      <c r="B54" s="32">
        <v>956</v>
      </c>
      <c r="C54" s="31" t="s">
        <v>88</v>
      </c>
      <c r="D54" s="31" t="s">
        <v>95</v>
      </c>
      <c r="E54" s="31" t="s">
        <v>98</v>
      </c>
      <c r="F54" s="31" t="s">
        <v>87</v>
      </c>
      <c r="G54" s="88"/>
      <c r="H54" s="88"/>
    </row>
    <row r="55" spans="1:8" ht="45" hidden="1" customHeight="1" x14ac:dyDescent="0.25">
      <c r="A55" s="37" t="s">
        <v>130</v>
      </c>
      <c r="B55" s="32">
        <v>956</v>
      </c>
      <c r="C55" s="31" t="s">
        <v>88</v>
      </c>
      <c r="D55" s="31" t="s">
        <v>95</v>
      </c>
      <c r="E55" s="31" t="s">
        <v>129</v>
      </c>
      <c r="F55" s="31" t="s">
        <v>75</v>
      </c>
      <c r="G55" s="88">
        <f t="shared" ref="G55:H57" si="2">G56</f>
        <v>40</v>
      </c>
      <c r="H55" s="88">
        <f t="shared" si="2"/>
        <v>40</v>
      </c>
    </row>
    <row r="56" spans="1:8" ht="33" hidden="1" customHeight="1" x14ac:dyDescent="0.25">
      <c r="A56" s="37" t="s">
        <v>84</v>
      </c>
      <c r="B56" s="32">
        <v>956</v>
      </c>
      <c r="C56" s="31" t="s">
        <v>88</v>
      </c>
      <c r="D56" s="31" t="s">
        <v>95</v>
      </c>
      <c r="E56" s="31" t="s">
        <v>129</v>
      </c>
      <c r="F56" s="31" t="s">
        <v>85</v>
      </c>
      <c r="G56" s="88">
        <f t="shared" si="2"/>
        <v>40</v>
      </c>
      <c r="H56" s="88">
        <f t="shared" si="2"/>
        <v>40</v>
      </c>
    </row>
    <row r="57" spans="1:8" ht="26.25" customHeight="1" x14ac:dyDescent="0.25">
      <c r="A57" s="113" t="s">
        <v>150</v>
      </c>
      <c r="B57" s="42">
        <v>956</v>
      </c>
      <c r="C57" s="33" t="s">
        <v>83</v>
      </c>
      <c r="D57" s="33" t="s">
        <v>73</v>
      </c>
      <c r="E57" s="33" t="s">
        <v>198</v>
      </c>
      <c r="F57" s="33" t="s">
        <v>75</v>
      </c>
      <c r="G57" s="89">
        <f t="shared" si="2"/>
        <v>40</v>
      </c>
      <c r="H57" s="89">
        <f t="shared" si="2"/>
        <v>40</v>
      </c>
    </row>
    <row r="58" spans="1:8" ht="24.75" customHeight="1" x14ac:dyDescent="0.25">
      <c r="A58" s="37" t="s">
        <v>209</v>
      </c>
      <c r="B58" s="32">
        <v>956</v>
      </c>
      <c r="C58" s="31" t="s">
        <v>83</v>
      </c>
      <c r="D58" s="31" t="s">
        <v>210</v>
      </c>
      <c r="E58" s="31" t="s">
        <v>198</v>
      </c>
      <c r="F58" s="31" t="s">
        <v>75</v>
      </c>
      <c r="G58" s="88">
        <f>G60</f>
        <v>40</v>
      </c>
      <c r="H58" s="88">
        <f>H60</f>
        <v>40</v>
      </c>
    </row>
    <row r="59" spans="1:8" ht="62.25" customHeight="1" x14ac:dyDescent="0.25">
      <c r="A59" s="37" t="s">
        <v>275</v>
      </c>
      <c r="B59" s="32">
        <v>956</v>
      </c>
      <c r="C59" s="31" t="s">
        <v>83</v>
      </c>
      <c r="D59" s="31" t="s">
        <v>210</v>
      </c>
      <c r="E59" s="31" t="s">
        <v>262</v>
      </c>
      <c r="F59" s="31" t="s">
        <v>75</v>
      </c>
      <c r="G59" s="88">
        <f>G60</f>
        <v>40</v>
      </c>
      <c r="H59" s="88">
        <f>H60</f>
        <v>40</v>
      </c>
    </row>
    <row r="60" spans="1:8" ht="25.5" customHeight="1" x14ac:dyDescent="0.25">
      <c r="A60" s="37" t="s">
        <v>84</v>
      </c>
      <c r="B60" s="32">
        <v>956</v>
      </c>
      <c r="C60" s="31" t="s">
        <v>83</v>
      </c>
      <c r="D60" s="31" t="s">
        <v>210</v>
      </c>
      <c r="E60" s="31" t="s">
        <v>262</v>
      </c>
      <c r="F60" s="31" t="s">
        <v>85</v>
      </c>
      <c r="G60" s="88">
        <f>G61</f>
        <v>40</v>
      </c>
      <c r="H60" s="88">
        <f>H61</f>
        <v>40</v>
      </c>
    </row>
    <row r="61" spans="1:8" ht="27.75" customHeight="1" x14ac:dyDescent="0.25">
      <c r="A61" s="41" t="s">
        <v>86</v>
      </c>
      <c r="B61" s="32">
        <v>956</v>
      </c>
      <c r="C61" s="31" t="s">
        <v>83</v>
      </c>
      <c r="D61" s="31" t="s">
        <v>210</v>
      </c>
      <c r="E61" s="31" t="s">
        <v>262</v>
      </c>
      <c r="F61" s="31" t="s">
        <v>87</v>
      </c>
      <c r="G61" s="88">
        <v>40</v>
      </c>
      <c r="H61" s="88">
        <v>40</v>
      </c>
    </row>
    <row r="62" spans="1:8" ht="27.75" customHeight="1" x14ac:dyDescent="0.25">
      <c r="A62" s="35" t="s">
        <v>122</v>
      </c>
      <c r="B62" s="32">
        <v>956</v>
      </c>
      <c r="C62" s="33" t="s">
        <v>88</v>
      </c>
      <c r="D62" s="33" t="s">
        <v>73</v>
      </c>
      <c r="E62" s="33" t="s">
        <v>198</v>
      </c>
      <c r="F62" s="33" t="s">
        <v>75</v>
      </c>
      <c r="G62" s="89">
        <f>G63</f>
        <v>2147</v>
      </c>
      <c r="H62" s="89">
        <f>H63</f>
        <v>2147</v>
      </c>
    </row>
    <row r="63" spans="1:8" ht="27" customHeight="1" x14ac:dyDescent="0.25">
      <c r="A63" s="37" t="s">
        <v>97</v>
      </c>
      <c r="B63" s="32">
        <v>956</v>
      </c>
      <c r="C63" s="31" t="s">
        <v>88</v>
      </c>
      <c r="D63" s="31" t="s">
        <v>95</v>
      </c>
      <c r="E63" s="31" t="s">
        <v>198</v>
      </c>
      <c r="F63" s="31" t="s">
        <v>75</v>
      </c>
      <c r="G63" s="88">
        <f>G67+G72</f>
        <v>2147</v>
      </c>
      <c r="H63" s="88">
        <f>H67+H72</f>
        <v>2147</v>
      </c>
    </row>
    <row r="64" spans="1:8" ht="27.75" hidden="1" customHeight="1" x14ac:dyDescent="0.25">
      <c r="A64" s="100" t="s">
        <v>110</v>
      </c>
      <c r="B64" s="173">
        <v>956</v>
      </c>
      <c r="C64" s="31" t="s">
        <v>88</v>
      </c>
      <c r="D64" s="31" t="s">
        <v>95</v>
      </c>
      <c r="E64" s="31" t="s">
        <v>193</v>
      </c>
      <c r="F64" s="31" t="s">
        <v>75</v>
      </c>
      <c r="G64" s="88">
        <f>G65</f>
        <v>2147</v>
      </c>
      <c r="H64" s="88">
        <f>H65</f>
        <v>2147</v>
      </c>
    </row>
    <row r="65" spans="1:8" ht="59.25" hidden="1" customHeight="1" x14ac:dyDescent="0.25">
      <c r="A65" s="100" t="s">
        <v>111</v>
      </c>
      <c r="B65" s="32">
        <v>956</v>
      </c>
      <c r="C65" s="31" t="s">
        <v>88</v>
      </c>
      <c r="D65" s="31" t="s">
        <v>95</v>
      </c>
      <c r="E65" s="31" t="s">
        <v>242</v>
      </c>
      <c r="F65" s="31" t="s">
        <v>75</v>
      </c>
      <c r="G65" s="88">
        <f>G67</f>
        <v>2147</v>
      </c>
      <c r="H65" s="88">
        <f>H67</f>
        <v>2147</v>
      </c>
    </row>
    <row r="66" spans="1:8" ht="27.75" customHeight="1" x14ac:dyDescent="0.25">
      <c r="A66" s="37" t="s">
        <v>276</v>
      </c>
      <c r="B66" s="32">
        <v>956</v>
      </c>
      <c r="C66" s="31" t="s">
        <v>88</v>
      </c>
      <c r="D66" s="31" t="s">
        <v>95</v>
      </c>
      <c r="E66" s="31" t="s">
        <v>263</v>
      </c>
      <c r="F66" s="31" t="s">
        <v>75</v>
      </c>
      <c r="G66" s="88">
        <f>G67</f>
        <v>2147</v>
      </c>
      <c r="H66" s="88">
        <f>H67</f>
        <v>2147</v>
      </c>
    </row>
    <row r="67" spans="1:8" ht="27.75" customHeight="1" x14ac:dyDescent="0.25">
      <c r="A67" s="37" t="s">
        <v>84</v>
      </c>
      <c r="B67" s="32">
        <v>956</v>
      </c>
      <c r="C67" s="31" t="s">
        <v>88</v>
      </c>
      <c r="D67" s="31" t="s">
        <v>95</v>
      </c>
      <c r="E67" s="31" t="s">
        <v>263</v>
      </c>
      <c r="F67" s="31" t="s">
        <v>85</v>
      </c>
      <c r="G67" s="88">
        <f>G68</f>
        <v>2147</v>
      </c>
      <c r="H67" s="88">
        <f>H68</f>
        <v>2147</v>
      </c>
    </row>
    <row r="68" spans="1:8" ht="27.75" customHeight="1" x14ac:dyDescent="0.25">
      <c r="A68" s="41" t="s">
        <v>86</v>
      </c>
      <c r="B68" s="32">
        <v>956</v>
      </c>
      <c r="C68" s="31" t="s">
        <v>88</v>
      </c>
      <c r="D68" s="31" t="s">
        <v>95</v>
      </c>
      <c r="E68" s="31" t="s">
        <v>263</v>
      </c>
      <c r="F68" s="31" t="s">
        <v>87</v>
      </c>
      <c r="G68" s="88">
        <v>2147</v>
      </c>
      <c r="H68" s="88">
        <v>2147</v>
      </c>
    </row>
    <row r="69" spans="1:8" ht="0.75" customHeight="1" x14ac:dyDescent="0.25">
      <c r="A69" s="35" t="s">
        <v>123</v>
      </c>
      <c r="B69" s="42">
        <v>956</v>
      </c>
      <c r="C69" s="33" t="s">
        <v>99</v>
      </c>
      <c r="D69" s="33" t="s">
        <v>73</v>
      </c>
      <c r="E69" s="33" t="s">
        <v>198</v>
      </c>
      <c r="F69" s="33" t="s">
        <v>75</v>
      </c>
      <c r="G69" s="89">
        <f>G75</f>
        <v>0</v>
      </c>
      <c r="H69" s="89">
        <f>H75</f>
        <v>0</v>
      </c>
    </row>
    <row r="70" spans="1:8" ht="0.75" hidden="1" customHeight="1" x14ac:dyDescent="0.25">
      <c r="A70" s="53" t="s">
        <v>131</v>
      </c>
      <c r="B70" s="54" t="s">
        <v>136</v>
      </c>
      <c r="C70" s="55" t="s">
        <v>99</v>
      </c>
      <c r="D70" s="55" t="s">
        <v>77</v>
      </c>
      <c r="E70" s="55" t="s">
        <v>74</v>
      </c>
      <c r="F70" s="55" t="s">
        <v>75</v>
      </c>
      <c r="G70" s="241">
        <f t="shared" ref="G70:H73" si="3">G71</f>
        <v>0</v>
      </c>
      <c r="H70" s="241">
        <f t="shared" si="3"/>
        <v>0</v>
      </c>
    </row>
    <row r="71" spans="1:8" ht="15" hidden="1" customHeight="1" x14ac:dyDescent="0.25">
      <c r="A71" s="51" t="s">
        <v>132</v>
      </c>
      <c r="B71" s="50" t="s">
        <v>136</v>
      </c>
      <c r="C71" s="31" t="s">
        <v>99</v>
      </c>
      <c r="D71" s="31" t="s">
        <v>77</v>
      </c>
      <c r="E71" s="31" t="s">
        <v>133</v>
      </c>
      <c r="F71" s="31" t="s">
        <v>75</v>
      </c>
      <c r="G71" s="242">
        <f t="shared" si="3"/>
        <v>0</v>
      </c>
      <c r="H71" s="242">
        <f t="shared" si="3"/>
        <v>0</v>
      </c>
    </row>
    <row r="72" spans="1:8" ht="30" hidden="1" customHeight="1" x14ac:dyDescent="0.25">
      <c r="A72" s="51" t="s">
        <v>134</v>
      </c>
      <c r="B72" s="50" t="s">
        <v>136</v>
      </c>
      <c r="C72" s="31" t="s">
        <v>99</v>
      </c>
      <c r="D72" s="31" t="s">
        <v>77</v>
      </c>
      <c r="E72" s="31" t="s">
        <v>135</v>
      </c>
      <c r="F72" s="31" t="s">
        <v>75</v>
      </c>
      <c r="G72" s="242">
        <f t="shared" si="3"/>
        <v>0</v>
      </c>
      <c r="H72" s="242">
        <f t="shared" si="3"/>
        <v>0</v>
      </c>
    </row>
    <row r="73" spans="1:8" ht="35.25" hidden="1" customHeight="1" x14ac:dyDescent="0.25">
      <c r="A73" s="49" t="s">
        <v>84</v>
      </c>
      <c r="B73" s="50" t="s">
        <v>136</v>
      </c>
      <c r="C73" s="31" t="s">
        <v>99</v>
      </c>
      <c r="D73" s="31" t="s">
        <v>77</v>
      </c>
      <c r="E73" s="31" t="s">
        <v>135</v>
      </c>
      <c r="F73" s="31" t="s">
        <v>85</v>
      </c>
      <c r="G73" s="242">
        <f t="shared" si="3"/>
        <v>0</v>
      </c>
      <c r="H73" s="242">
        <f t="shared" si="3"/>
        <v>0</v>
      </c>
    </row>
    <row r="74" spans="1:8" ht="45" hidden="1" customHeight="1" x14ac:dyDescent="0.25">
      <c r="A74" s="52" t="s">
        <v>86</v>
      </c>
      <c r="B74" s="50" t="s">
        <v>136</v>
      </c>
      <c r="C74" s="31" t="s">
        <v>99</v>
      </c>
      <c r="D74" s="31" t="s">
        <v>77</v>
      </c>
      <c r="E74" s="31" t="s">
        <v>135</v>
      </c>
      <c r="F74" s="31" t="s">
        <v>87</v>
      </c>
      <c r="G74" s="242"/>
      <c r="H74" s="242"/>
    </row>
    <row r="75" spans="1:8" ht="28.5" hidden="1" x14ac:dyDescent="0.25">
      <c r="A75" s="43" t="s">
        <v>112</v>
      </c>
      <c r="B75" s="42">
        <v>956</v>
      </c>
      <c r="C75" s="33" t="s">
        <v>99</v>
      </c>
      <c r="D75" s="33" t="s">
        <v>83</v>
      </c>
      <c r="E75" s="33" t="s">
        <v>198</v>
      </c>
      <c r="F75" s="33" t="s">
        <v>75</v>
      </c>
      <c r="G75" s="89">
        <f>G76</f>
        <v>0</v>
      </c>
      <c r="H75" s="89">
        <f>H76</f>
        <v>0</v>
      </c>
    </row>
    <row r="76" spans="1:8" ht="16.5" hidden="1" x14ac:dyDescent="0.25">
      <c r="A76" s="37" t="s">
        <v>112</v>
      </c>
      <c r="B76" s="32">
        <v>956</v>
      </c>
      <c r="C76" s="31" t="s">
        <v>99</v>
      </c>
      <c r="D76" s="31" t="s">
        <v>83</v>
      </c>
      <c r="E76" s="31" t="s">
        <v>202</v>
      </c>
      <c r="F76" s="31" t="s">
        <v>75</v>
      </c>
      <c r="G76" s="88">
        <f>G77+G80</f>
        <v>0</v>
      </c>
      <c r="H76" s="88">
        <f>H77+H80</f>
        <v>0</v>
      </c>
    </row>
    <row r="77" spans="1:8" ht="16.5" hidden="1" x14ac:dyDescent="0.25">
      <c r="A77" s="37" t="s">
        <v>172</v>
      </c>
      <c r="B77" s="32">
        <v>956</v>
      </c>
      <c r="C77" s="31" t="s">
        <v>99</v>
      </c>
      <c r="D77" s="31" t="s">
        <v>83</v>
      </c>
      <c r="E77" s="31" t="s">
        <v>201</v>
      </c>
      <c r="F77" s="31" t="s">
        <v>75</v>
      </c>
      <c r="G77" s="88">
        <f>G78</f>
        <v>0</v>
      </c>
      <c r="H77" s="88">
        <f>H78</f>
        <v>0</v>
      </c>
    </row>
    <row r="78" spans="1:8" ht="45" hidden="1" x14ac:dyDescent="0.25">
      <c r="A78" s="49" t="s">
        <v>84</v>
      </c>
      <c r="B78" s="32">
        <v>956</v>
      </c>
      <c r="C78" s="31" t="s">
        <v>99</v>
      </c>
      <c r="D78" s="31" t="s">
        <v>83</v>
      </c>
      <c r="E78" s="31" t="s">
        <v>201</v>
      </c>
      <c r="F78" s="31" t="s">
        <v>85</v>
      </c>
      <c r="G78" s="88">
        <f>G79</f>
        <v>0</v>
      </c>
      <c r="H78" s="88">
        <f>H79</f>
        <v>0</v>
      </c>
    </row>
    <row r="79" spans="1:8" ht="45" hidden="1" customHeight="1" x14ac:dyDescent="0.25">
      <c r="A79" s="52" t="s">
        <v>86</v>
      </c>
      <c r="B79" s="32">
        <v>956</v>
      </c>
      <c r="C79" s="31" t="s">
        <v>99</v>
      </c>
      <c r="D79" s="31" t="s">
        <v>83</v>
      </c>
      <c r="E79" s="31" t="s">
        <v>201</v>
      </c>
      <c r="F79" s="31" t="s">
        <v>87</v>
      </c>
      <c r="G79" s="88"/>
      <c r="H79" s="88"/>
    </row>
    <row r="80" spans="1:8" ht="16.5" hidden="1" x14ac:dyDescent="0.25">
      <c r="A80" s="37" t="s">
        <v>137</v>
      </c>
      <c r="B80" s="32">
        <v>956</v>
      </c>
      <c r="C80" s="31" t="s">
        <v>99</v>
      </c>
      <c r="D80" s="31" t="s">
        <v>83</v>
      </c>
      <c r="E80" s="31" t="s">
        <v>203</v>
      </c>
      <c r="F80" s="31" t="s">
        <v>75</v>
      </c>
      <c r="G80" s="88">
        <f>G81</f>
        <v>0</v>
      </c>
      <c r="H80" s="88">
        <f>H81</f>
        <v>0</v>
      </c>
    </row>
    <row r="81" spans="1:8" ht="35.25" hidden="1" customHeight="1" x14ac:dyDescent="0.25">
      <c r="A81" s="49" t="s">
        <v>84</v>
      </c>
      <c r="B81" s="32">
        <v>956</v>
      </c>
      <c r="C81" s="31" t="s">
        <v>99</v>
      </c>
      <c r="D81" s="31" t="s">
        <v>83</v>
      </c>
      <c r="E81" s="31" t="s">
        <v>203</v>
      </c>
      <c r="F81" s="31" t="s">
        <v>85</v>
      </c>
      <c r="G81" s="88">
        <f>G82</f>
        <v>0</v>
      </c>
      <c r="H81" s="88">
        <f>H82</f>
        <v>0</v>
      </c>
    </row>
    <row r="82" spans="1:8" ht="45" hidden="1" customHeight="1" x14ac:dyDescent="0.25">
      <c r="A82" s="52" t="s">
        <v>86</v>
      </c>
      <c r="B82" s="32">
        <v>956</v>
      </c>
      <c r="C82" s="31" t="s">
        <v>99</v>
      </c>
      <c r="D82" s="31" t="s">
        <v>83</v>
      </c>
      <c r="E82" s="31" t="s">
        <v>203</v>
      </c>
      <c r="F82" s="31" t="s">
        <v>87</v>
      </c>
      <c r="G82" s="88"/>
      <c r="H82" s="88"/>
    </row>
    <row r="83" spans="1:8" ht="30" hidden="1" customHeight="1" x14ac:dyDescent="0.25">
      <c r="A83" s="37" t="s">
        <v>113</v>
      </c>
      <c r="B83" s="32">
        <v>956</v>
      </c>
      <c r="C83" s="31" t="s">
        <v>99</v>
      </c>
      <c r="D83" s="31" t="s">
        <v>83</v>
      </c>
      <c r="E83" s="31" t="s">
        <v>114</v>
      </c>
      <c r="F83" s="31" t="s">
        <v>75</v>
      </c>
      <c r="G83" s="88">
        <f>G84</f>
        <v>0</v>
      </c>
      <c r="H83" s="88">
        <f>H84</f>
        <v>0</v>
      </c>
    </row>
    <row r="84" spans="1:8" ht="36.75" hidden="1" customHeight="1" x14ac:dyDescent="0.25">
      <c r="A84" s="37" t="s">
        <v>84</v>
      </c>
      <c r="B84" s="32">
        <v>956</v>
      </c>
      <c r="C84" s="31" t="s">
        <v>99</v>
      </c>
      <c r="D84" s="31" t="s">
        <v>83</v>
      </c>
      <c r="E84" s="31" t="s">
        <v>114</v>
      </c>
      <c r="F84" s="31" t="s">
        <v>85</v>
      </c>
      <c r="G84" s="88">
        <f>G85</f>
        <v>0</v>
      </c>
      <c r="H84" s="88">
        <f>H85</f>
        <v>0</v>
      </c>
    </row>
    <row r="85" spans="1:8" ht="45" hidden="1" customHeight="1" x14ac:dyDescent="0.25">
      <c r="A85" s="41" t="s">
        <v>86</v>
      </c>
      <c r="B85" s="32">
        <v>956</v>
      </c>
      <c r="C85" s="31" t="s">
        <v>99</v>
      </c>
      <c r="D85" s="31" t="s">
        <v>83</v>
      </c>
      <c r="E85" s="31" t="s">
        <v>114</v>
      </c>
      <c r="F85" s="31" t="s">
        <v>87</v>
      </c>
      <c r="G85" s="88"/>
      <c r="H85" s="88"/>
    </row>
    <row r="86" spans="1:8" ht="30" hidden="1" customHeight="1" x14ac:dyDescent="0.25">
      <c r="A86" s="41" t="s">
        <v>138</v>
      </c>
      <c r="B86" s="32">
        <v>956</v>
      </c>
      <c r="C86" s="31" t="s">
        <v>99</v>
      </c>
      <c r="D86" s="31" t="s">
        <v>83</v>
      </c>
      <c r="E86" s="31" t="s">
        <v>139</v>
      </c>
      <c r="F86" s="31" t="s">
        <v>75</v>
      </c>
      <c r="G86" s="88"/>
      <c r="H86" s="88"/>
    </row>
    <row r="87" spans="1:8" ht="33" hidden="1" customHeight="1" x14ac:dyDescent="0.25">
      <c r="A87" s="37" t="s">
        <v>84</v>
      </c>
      <c r="B87" s="32">
        <v>956</v>
      </c>
      <c r="C87" s="31" t="s">
        <v>99</v>
      </c>
      <c r="D87" s="31" t="s">
        <v>83</v>
      </c>
      <c r="E87" s="31" t="s">
        <v>139</v>
      </c>
      <c r="F87" s="31" t="s">
        <v>85</v>
      </c>
      <c r="G87" s="88"/>
      <c r="H87" s="88"/>
    </row>
    <row r="88" spans="1:8" ht="45" hidden="1" customHeight="1" x14ac:dyDescent="0.25">
      <c r="A88" s="41" t="s">
        <v>86</v>
      </c>
      <c r="B88" s="32">
        <v>956</v>
      </c>
      <c r="C88" s="31" t="s">
        <v>99</v>
      </c>
      <c r="D88" s="31" t="s">
        <v>83</v>
      </c>
      <c r="E88" s="31" t="s">
        <v>139</v>
      </c>
      <c r="F88" s="31" t="s">
        <v>87</v>
      </c>
      <c r="G88" s="88"/>
      <c r="H88" s="88"/>
    </row>
    <row r="89" spans="1:8" ht="18.75" hidden="1" customHeight="1" x14ac:dyDescent="0.25">
      <c r="A89" s="63" t="s">
        <v>164</v>
      </c>
      <c r="B89" s="32">
        <v>956</v>
      </c>
      <c r="C89" s="33" t="s">
        <v>100</v>
      </c>
      <c r="D89" s="33" t="s">
        <v>73</v>
      </c>
      <c r="E89" s="33" t="s">
        <v>198</v>
      </c>
      <c r="F89" s="33" t="s">
        <v>75</v>
      </c>
      <c r="G89" s="89">
        <f t="shared" ref="G89:H92" si="4">G90</f>
        <v>0</v>
      </c>
      <c r="H89" s="89">
        <f t="shared" si="4"/>
        <v>0</v>
      </c>
    </row>
    <row r="90" spans="1:8" ht="33" hidden="1" customHeight="1" x14ac:dyDescent="0.25">
      <c r="A90" s="114" t="s">
        <v>165</v>
      </c>
      <c r="B90" s="32">
        <v>956</v>
      </c>
      <c r="C90" s="31" t="s">
        <v>100</v>
      </c>
      <c r="D90" s="31" t="s">
        <v>100</v>
      </c>
      <c r="E90" s="31" t="s">
        <v>198</v>
      </c>
      <c r="F90" s="31" t="s">
        <v>75</v>
      </c>
      <c r="G90" s="88">
        <f t="shared" si="4"/>
        <v>0</v>
      </c>
      <c r="H90" s="88">
        <f t="shared" si="4"/>
        <v>0</v>
      </c>
    </row>
    <row r="91" spans="1:8" ht="32.25" hidden="1" customHeight="1" x14ac:dyDescent="0.25">
      <c r="A91" s="115" t="s">
        <v>166</v>
      </c>
      <c r="B91" s="32">
        <v>956</v>
      </c>
      <c r="C91" s="31" t="s">
        <v>100</v>
      </c>
      <c r="D91" s="31" t="s">
        <v>100</v>
      </c>
      <c r="E91" s="31" t="s">
        <v>206</v>
      </c>
      <c r="F91" s="31" t="s">
        <v>75</v>
      </c>
      <c r="G91" s="88">
        <f t="shared" si="4"/>
        <v>0</v>
      </c>
      <c r="H91" s="88">
        <f t="shared" si="4"/>
        <v>0</v>
      </c>
    </row>
    <row r="92" spans="1:8" ht="24" hidden="1" customHeight="1" x14ac:dyDescent="0.25">
      <c r="A92" s="37" t="s">
        <v>84</v>
      </c>
      <c r="B92" s="32">
        <v>956</v>
      </c>
      <c r="C92" s="31" t="s">
        <v>100</v>
      </c>
      <c r="D92" s="31" t="s">
        <v>100</v>
      </c>
      <c r="E92" s="31" t="s">
        <v>206</v>
      </c>
      <c r="F92" s="31" t="s">
        <v>85</v>
      </c>
      <c r="G92" s="88">
        <f t="shared" si="4"/>
        <v>0</v>
      </c>
      <c r="H92" s="88">
        <f t="shared" si="4"/>
        <v>0</v>
      </c>
    </row>
    <row r="93" spans="1:8" ht="30" hidden="1" customHeight="1" x14ac:dyDescent="0.25">
      <c r="A93" s="41" t="s">
        <v>86</v>
      </c>
      <c r="B93" s="32">
        <v>956</v>
      </c>
      <c r="C93" s="31" t="s">
        <v>100</v>
      </c>
      <c r="D93" s="31" t="s">
        <v>100</v>
      </c>
      <c r="E93" s="31" t="s">
        <v>206</v>
      </c>
      <c r="F93" s="31" t="s">
        <v>87</v>
      </c>
      <c r="G93" s="88"/>
      <c r="H93" s="88"/>
    </row>
    <row r="94" spans="1:8" ht="28.5" x14ac:dyDescent="0.25">
      <c r="A94" s="35" t="s">
        <v>124</v>
      </c>
      <c r="B94" s="32">
        <v>956</v>
      </c>
      <c r="C94" s="33" t="s">
        <v>96</v>
      </c>
      <c r="D94" s="33" t="s">
        <v>73</v>
      </c>
      <c r="E94" s="33" t="s">
        <v>198</v>
      </c>
      <c r="F94" s="33" t="s">
        <v>75</v>
      </c>
      <c r="G94" s="89">
        <f t="shared" ref="G94:H96" si="5">G95</f>
        <v>3441.0699999999997</v>
      </c>
      <c r="H94" s="89">
        <f t="shared" si="5"/>
        <v>3438.5699999999997</v>
      </c>
    </row>
    <row r="95" spans="1:8" ht="28.5" x14ac:dyDescent="0.25">
      <c r="A95" s="35" t="s">
        <v>101</v>
      </c>
      <c r="B95" s="42">
        <v>956</v>
      </c>
      <c r="C95" s="33" t="s">
        <v>96</v>
      </c>
      <c r="D95" s="33" t="s">
        <v>72</v>
      </c>
      <c r="E95" s="33" t="s">
        <v>198</v>
      </c>
      <c r="F95" s="33" t="s">
        <v>75</v>
      </c>
      <c r="G95" s="89">
        <f t="shared" si="5"/>
        <v>3441.0699999999997</v>
      </c>
      <c r="H95" s="89">
        <f t="shared" si="5"/>
        <v>3438.5699999999997</v>
      </c>
    </row>
    <row r="96" spans="1:8" ht="47.25" x14ac:dyDescent="0.25">
      <c r="A96" s="43" t="s">
        <v>115</v>
      </c>
      <c r="B96" s="42">
        <v>956</v>
      </c>
      <c r="C96" s="33" t="s">
        <v>96</v>
      </c>
      <c r="D96" s="33" t="s">
        <v>72</v>
      </c>
      <c r="E96" s="31" t="s">
        <v>256</v>
      </c>
      <c r="F96" s="33" t="s">
        <v>75</v>
      </c>
      <c r="G96" s="89">
        <f t="shared" si="5"/>
        <v>3441.0699999999997</v>
      </c>
      <c r="H96" s="89">
        <f t="shared" si="5"/>
        <v>3438.5699999999997</v>
      </c>
    </row>
    <row r="97" spans="1:8" ht="31.5" x14ac:dyDescent="0.25">
      <c r="A97" s="40" t="s">
        <v>116</v>
      </c>
      <c r="B97" s="32">
        <v>956</v>
      </c>
      <c r="C97" s="31" t="s">
        <v>96</v>
      </c>
      <c r="D97" s="31" t="s">
        <v>72</v>
      </c>
      <c r="E97" s="31" t="s">
        <v>256</v>
      </c>
      <c r="F97" s="31" t="s">
        <v>75</v>
      </c>
      <c r="G97" s="88">
        <f>G98+G100+G102+G105</f>
        <v>3441.0699999999997</v>
      </c>
      <c r="H97" s="88">
        <f>H98+H100+H102+H105</f>
        <v>3438.5699999999997</v>
      </c>
    </row>
    <row r="98" spans="1:8" ht="95.25" hidden="1" customHeight="1" x14ac:dyDescent="0.25">
      <c r="A98" s="37" t="s">
        <v>79</v>
      </c>
      <c r="B98" s="32">
        <v>956</v>
      </c>
      <c r="C98" s="31" t="s">
        <v>96</v>
      </c>
      <c r="D98" s="31" t="s">
        <v>72</v>
      </c>
      <c r="E98" s="31" t="s">
        <v>205</v>
      </c>
      <c r="F98" s="31" t="s">
        <v>80</v>
      </c>
      <c r="G98" s="88">
        <f>G99</f>
        <v>0</v>
      </c>
      <c r="H98" s="88">
        <f>H99</f>
        <v>0</v>
      </c>
    </row>
    <row r="99" spans="1:8" ht="45" hidden="1" x14ac:dyDescent="0.25">
      <c r="A99" s="37" t="s">
        <v>81</v>
      </c>
      <c r="B99" s="32">
        <v>956</v>
      </c>
      <c r="C99" s="31" t="s">
        <v>96</v>
      </c>
      <c r="D99" s="31" t="s">
        <v>72</v>
      </c>
      <c r="E99" s="31" t="s">
        <v>205</v>
      </c>
      <c r="F99" s="31" t="s">
        <v>82</v>
      </c>
      <c r="G99" s="88"/>
      <c r="H99" s="88"/>
    </row>
    <row r="100" spans="1:8" ht="36.75" customHeight="1" x14ac:dyDescent="0.25">
      <c r="A100" s="37" t="s">
        <v>84</v>
      </c>
      <c r="B100" s="32">
        <v>956</v>
      </c>
      <c r="C100" s="31" t="s">
        <v>96</v>
      </c>
      <c r="D100" s="31" t="s">
        <v>72</v>
      </c>
      <c r="E100" s="31" t="s">
        <v>256</v>
      </c>
      <c r="F100" s="31" t="s">
        <v>85</v>
      </c>
      <c r="G100" s="88">
        <f>G101</f>
        <v>1049.07</v>
      </c>
      <c r="H100" s="88">
        <f>H101</f>
        <v>1046.57</v>
      </c>
    </row>
    <row r="101" spans="1:8" ht="45" customHeight="1" x14ac:dyDescent="0.25">
      <c r="A101" s="37" t="s">
        <v>86</v>
      </c>
      <c r="B101" s="32">
        <v>956</v>
      </c>
      <c r="C101" s="31" t="s">
        <v>96</v>
      </c>
      <c r="D101" s="31" t="s">
        <v>72</v>
      </c>
      <c r="E101" s="31" t="s">
        <v>256</v>
      </c>
      <c r="F101" s="31" t="s">
        <v>87</v>
      </c>
      <c r="G101" s="88">
        <v>1049.07</v>
      </c>
      <c r="H101" s="88">
        <v>1046.57</v>
      </c>
    </row>
    <row r="102" spans="1:8" ht="16.5" x14ac:dyDescent="0.25">
      <c r="A102" s="37" t="s">
        <v>89</v>
      </c>
      <c r="B102" s="32">
        <v>956</v>
      </c>
      <c r="C102" s="31" t="s">
        <v>96</v>
      </c>
      <c r="D102" s="31" t="s">
        <v>72</v>
      </c>
      <c r="E102" s="31" t="s">
        <v>256</v>
      </c>
      <c r="F102" s="31" t="s">
        <v>90</v>
      </c>
      <c r="G102" s="88">
        <f>G103</f>
        <v>10</v>
      </c>
      <c r="H102" s="88">
        <f>H103</f>
        <v>10</v>
      </c>
    </row>
    <row r="103" spans="1:8" ht="30" customHeight="1" x14ac:dyDescent="0.25">
      <c r="A103" s="38" t="s">
        <v>91</v>
      </c>
      <c r="B103" s="32">
        <v>956</v>
      </c>
      <c r="C103" s="31" t="s">
        <v>96</v>
      </c>
      <c r="D103" s="31" t="s">
        <v>72</v>
      </c>
      <c r="E103" s="31" t="s">
        <v>256</v>
      </c>
      <c r="F103" s="31" t="s">
        <v>92</v>
      </c>
      <c r="G103" s="88">
        <v>10</v>
      </c>
      <c r="H103" s="88">
        <v>10</v>
      </c>
    </row>
    <row r="104" spans="1:8" ht="16.5" hidden="1" customHeight="1" x14ac:dyDescent="0.25">
      <c r="A104" s="43" t="s">
        <v>117</v>
      </c>
      <c r="B104" s="42">
        <v>956</v>
      </c>
      <c r="C104" s="33" t="s">
        <v>96</v>
      </c>
      <c r="D104" s="33" t="s">
        <v>72</v>
      </c>
      <c r="E104" s="33" t="s">
        <v>118</v>
      </c>
      <c r="F104" s="33" t="s">
        <v>75</v>
      </c>
      <c r="G104" s="89">
        <f>G105</f>
        <v>2382</v>
      </c>
      <c r="H104" s="89">
        <f>H105</f>
        <v>2382</v>
      </c>
    </row>
    <row r="105" spans="1:8" ht="27" customHeight="1" x14ac:dyDescent="0.25">
      <c r="A105" s="39" t="s">
        <v>217</v>
      </c>
      <c r="B105" s="32">
        <v>956</v>
      </c>
      <c r="C105" s="31" t="s">
        <v>96</v>
      </c>
      <c r="D105" s="31" t="s">
        <v>72</v>
      </c>
      <c r="E105" s="31" t="s">
        <v>256</v>
      </c>
      <c r="F105" s="31" t="s">
        <v>216</v>
      </c>
      <c r="G105" s="88">
        <f>G106</f>
        <v>2382</v>
      </c>
      <c r="H105" s="88">
        <f>H106</f>
        <v>2382</v>
      </c>
    </row>
    <row r="106" spans="1:8" ht="32.25" customHeight="1" x14ac:dyDescent="0.25">
      <c r="A106" s="37" t="s">
        <v>39</v>
      </c>
      <c r="B106" s="32">
        <v>956</v>
      </c>
      <c r="C106" s="31" t="s">
        <v>96</v>
      </c>
      <c r="D106" s="31" t="s">
        <v>72</v>
      </c>
      <c r="E106" s="31" t="s">
        <v>256</v>
      </c>
      <c r="F106" s="31" t="s">
        <v>215</v>
      </c>
      <c r="G106" s="88">
        <v>2382</v>
      </c>
      <c r="H106" s="88">
        <v>2382</v>
      </c>
    </row>
    <row r="107" spans="1:8" ht="28.5" x14ac:dyDescent="0.25">
      <c r="A107" s="39" t="s">
        <v>167</v>
      </c>
      <c r="B107" s="42">
        <v>956</v>
      </c>
      <c r="C107" s="33" t="s">
        <v>168</v>
      </c>
      <c r="D107" s="33" t="s">
        <v>73</v>
      </c>
      <c r="E107" s="33" t="s">
        <v>198</v>
      </c>
      <c r="F107" s="33" t="s">
        <v>75</v>
      </c>
      <c r="G107" s="89">
        <f t="shared" ref="G107:H111" si="6">G108</f>
        <v>10</v>
      </c>
      <c r="H107" s="89">
        <f t="shared" si="6"/>
        <v>10</v>
      </c>
    </row>
    <row r="108" spans="1:8" ht="16.5" x14ac:dyDescent="0.25">
      <c r="A108" s="37" t="s">
        <v>169</v>
      </c>
      <c r="B108" s="32">
        <v>956</v>
      </c>
      <c r="C108" s="31" t="s">
        <v>168</v>
      </c>
      <c r="D108" s="31" t="s">
        <v>77</v>
      </c>
      <c r="E108" s="31" t="s">
        <v>198</v>
      </c>
      <c r="F108" s="31" t="s">
        <v>75</v>
      </c>
      <c r="G108" s="88">
        <f t="shared" si="6"/>
        <v>10</v>
      </c>
      <c r="H108" s="88">
        <f t="shared" si="6"/>
        <v>10</v>
      </c>
    </row>
    <row r="109" spans="1:8" ht="30" x14ac:dyDescent="0.25">
      <c r="A109" s="37" t="s">
        <v>170</v>
      </c>
      <c r="B109" s="32">
        <v>956</v>
      </c>
      <c r="C109" s="31" t="s">
        <v>168</v>
      </c>
      <c r="D109" s="31" t="s">
        <v>77</v>
      </c>
      <c r="E109" s="31" t="s">
        <v>261</v>
      </c>
      <c r="F109" s="31" t="s">
        <v>75</v>
      </c>
      <c r="G109" s="88">
        <f t="shared" si="6"/>
        <v>10</v>
      </c>
      <c r="H109" s="88">
        <f t="shared" si="6"/>
        <v>10</v>
      </c>
    </row>
    <row r="110" spans="1:8" ht="45" x14ac:dyDescent="0.25">
      <c r="A110" s="37" t="s">
        <v>171</v>
      </c>
      <c r="B110" s="32">
        <v>956</v>
      </c>
      <c r="C110" s="31" t="s">
        <v>168</v>
      </c>
      <c r="D110" s="31" t="s">
        <v>77</v>
      </c>
      <c r="E110" s="31" t="s">
        <v>261</v>
      </c>
      <c r="F110" s="31" t="s">
        <v>75</v>
      </c>
      <c r="G110" s="88">
        <f t="shared" si="6"/>
        <v>10</v>
      </c>
      <c r="H110" s="88">
        <f t="shared" si="6"/>
        <v>10</v>
      </c>
    </row>
    <row r="111" spans="1:8" ht="35.25" customHeight="1" x14ac:dyDescent="0.25">
      <c r="A111" s="37" t="s">
        <v>84</v>
      </c>
      <c r="B111" s="32">
        <v>956</v>
      </c>
      <c r="C111" s="31" t="s">
        <v>168</v>
      </c>
      <c r="D111" s="31" t="s">
        <v>77</v>
      </c>
      <c r="E111" s="31" t="s">
        <v>261</v>
      </c>
      <c r="F111" s="31" t="s">
        <v>85</v>
      </c>
      <c r="G111" s="88">
        <f t="shared" si="6"/>
        <v>10</v>
      </c>
      <c r="H111" s="88">
        <f t="shared" si="6"/>
        <v>10</v>
      </c>
    </row>
    <row r="112" spans="1:8" ht="35.25" customHeight="1" x14ac:dyDescent="0.25">
      <c r="A112" s="37" t="s">
        <v>86</v>
      </c>
      <c r="B112" s="32">
        <v>956</v>
      </c>
      <c r="C112" s="31" t="s">
        <v>168</v>
      </c>
      <c r="D112" s="31" t="s">
        <v>77</v>
      </c>
      <c r="E112" s="31" t="s">
        <v>261</v>
      </c>
      <c r="F112" s="31" t="s">
        <v>87</v>
      </c>
      <c r="G112" s="88">
        <v>10</v>
      </c>
      <c r="H112" s="88">
        <v>10</v>
      </c>
    </row>
    <row r="113" spans="1:8" ht="35.25" hidden="1" customHeight="1" x14ac:dyDescent="0.25">
      <c r="A113" s="37" t="s">
        <v>163</v>
      </c>
      <c r="B113" s="32"/>
      <c r="C113" s="31"/>
      <c r="D113" s="31"/>
      <c r="E113" s="31"/>
      <c r="F113" s="31"/>
      <c r="G113" s="88"/>
      <c r="H113" s="88"/>
    </row>
    <row r="114" spans="1:8" ht="35.25" hidden="1" customHeight="1" x14ac:dyDescent="0.25">
      <c r="A114" s="37" t="s">
        <v>84</v>
      </c>
      <c r="B114" s="32"/>
      <c r="C114" s="31"/>
      <c r="D114" s="31"/>
      <c r="E114" s="31"/>
      <c r="F114" s="31"/>
      <c r="G114" s="88"/>
      <c r="H114" s="88"/>
    </row>
    <row r="115" spans="1:8" ht="35.25" hidden="1" customHeight="1" x14ac:dyDescent="0.25">
      <c r="A115" s="37" t="s">
        <v>86</v>
      </c>
      <c r="B115" s="32"/>
      <c r="C115" s="31"/>
      <c r="D115" s="31"/>
      <c r="E115" s="31"/>
      <c r="F115" s="31"/>
      <c r="G115" s="88"/>
      <c r="H115" s="88"/>
    </row>
    <row r="116" spans="1:8" ht="17.25" thickBot="1" x14ac:dyDescent="0.3">
      <c r="A116" s="224" t="s">
        <v>105</v>
      </c>
      <c r="B116" s="225"/>
      <c r="C116" s="225"/>
      <c r="D116" s="225"/>
      <c r="E116" s="225"/>
      <c r="F116" s="226"/>
      <c r="G116" s="90">
        <f>G9+G28+G57+G62+G69+G89+G94+G107</f>
        <v>7833.701</v>
      </c>
      <c r="H116" s="90">
        <f>H9+H28+H57+H62+H69+H89+H94+H107</f>
        <v>7831.201</v>
      </c>
    </row>
  </sheetData>
  <mergeCells count="11">
    <mergeCell ref="E1:H1"/>
    <mergeCell ref="E6:E7"/>
    <mergeCell ref="F6:F7"/>
    <mergeCell ref="H6:H7"/>
    <mergeCell ref="A3:H3"/>
    <mergeCell ref="G6:G7"/>
    <mergeCell ref="A116:F116"/>
    <mergeCell ref="A6:A7"/>
    <mergeCell ref="B6:B7"/>
    <mergeCell ref="C6:C7"/>
    <mergeCell ref="D6:D7"/>
  </mergeCells>
  <phoneticPr fontId="14" type="noConversion"/>
  <pageMargins left="0.93" right="0.28999999999999998" top="0.46" bottom="0.35" header="0.3" footer="0.3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2</vt:i4>
      </vt:variant>
    </vt:vector>
  </HeadingPairs>
  <TitlesOfParts>
    <vt:vector size="1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'4'!Область_печати</vt:lpstr>
      <vt:lpstr>'5'!Область_печати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2015-11-29T23:06:37Z</cp:lastPrinted>
  <dcterms:created xsi:type="dcterms:W3CDTF">2006-09-28T05:33:49Z</dcterms:created>
  <dcterms:modified xsi:type="dcterms:W3CDTF">2018-12-06T02:01:17Z</dcterms:modified>
</cp:coreProperties>
</file>